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2-23\Q1-2\01_Erstellung AB\02_Tabellen\xls Tabellen für Website\"/>
    </mc:Choice>
  </mc:AlternateContent>
  <xr:revisionPtr revIDLastSave="0" documentId="13_ncr:1_{2F3EAF88-F681-4D49-8DE6-33A07EB0FD56}" xr6:coauthVersionLast="47" xr6:coauthVersionMax="47" xr10:uidLastSave="{00000000-0000-0000-0000-000000000000}"/>
  <bookViews>
    <workbookView xWindow="-120" yWindow="-120" windowWidth="29040" windowHeight="15840" firstSheet="4" activeTab="9" xr2:uid="{00000000-000D-0000-FFFF-FFFF00000000}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A2" i="11"/>
  <c r="A2" i="1"/>
  <c r="A2" i="8"/>
  <c r="A2" i="7"/>
  <c r="A2" i="6"/>
  <c r="A2" i="5"/>
  <c r="A2" i="4"/>
  <c r="C4" i="12"/>
  <c r="C4" i="11"/>
  <c r="C4" i="1"/>
  <c r="D4" i="8"/>
  <c r="D4" i="7"/>
  <c r="D4" i="6"/>
  <c r="D4" i="5"/>
  <c r="D4" i="4"/>
</calcChain>
</file>

<file path=xl/sharedStrings.xml><?xml version="1.0" encoding="utf-8"?>
<sst xmlns="http://schemas.openxmlformats.org/spreadsheetml/2006/main" count="496" uniqueCount="174">
  <si>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</si>
  <si>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</si>
  <si>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</si>
  <si>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</si>
  <si>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</si>
  <si>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</si>
  <si>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</si>
  <si>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</si>
  <si>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</si>
  <si>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</si>
  <si>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</si>
  <si>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</si>
  <si>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</si>
  <si>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</si>
  <si>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</si>
  <si>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</si>
  <si>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</si>
  <si>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</si>
  <si>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</si>
  <si>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</si>
  <si>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</si>
  <si>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</si>
  <si>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>1) Inkl. Netzabsatz an Kraftwerke der EVN
2) Mittel- und Westeuropa beinhaltet Österreich und Deutschland.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</si>
  <si>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</si>
  <si>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</si>
  <si>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</si>
  <si>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</si>
  <si>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</si>
  <si>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</si>
  <si>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</si>
  <si>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</si>
  <si>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</si>
  <si>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</si>
  <si>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</si>
  <si>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</si>
  <si>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</si>
  <si>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</si>
  <si>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</si>
  <si>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</si>
  <si>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</si>
  <si>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</si>
  <si>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</si>
  <si>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</si>
  <si>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</si>
  <si>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</si>
  <si>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</si>
  <si>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</si>
  <si>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</si>
  <si>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</si>
  <si>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</si>
  <si>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</si>
  <si>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</si>
  <si>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</si>
  <si>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</si>
  <si>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</si>
  <si>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</si>
  <si>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</si>
  <si>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</si>
  <si>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</si>
  <si>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</si>
  <si>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</si>
  <si>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</si>
  <si>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</si>
  <si>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</si>
  <si>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</si>
  <si>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</si>
  <si>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</si>
  <si>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</si>
  <si>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</si>
  <si>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</si>
  <si>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</si>
  <si>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</si>
  <si>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</si>
  <si>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</si>
  <si>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</si>
  <si>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</si>
  <si>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</si>
  <si>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</si>
  <si>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</si>
  <si>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</si>
  <si>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</si>
  <si>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</si>
  <si>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</si>
  <si>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</si>
  <si>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</si>
  <si>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</si>
  <si>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</si>
  <si>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</si>
  <si>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</si>
  <si>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</si>
  <si>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</si>
  <si>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</si>
  <si>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</si>
  <si>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</si>
  <si>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</si>
  <si>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</si>
  <si>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Konzern-Bilanz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</si>
  <si>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</si>
  <si>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</si>
  <si>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</si>
  <si>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</si>
  <si>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</si>
  <si>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</si>
  <si>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</si>
  <si>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</si>
  <si>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</si>
  <si>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</si>
  <si>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</si>
  <si>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</si>
  <si>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</si>
  <si>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+ Zahlungen für Ertragsteuern</t>
  </si>
  <si>
    <t>- Veränderung der Vermögenswerte und Schulden aus operativer Geschäftstätigkeit</t>
  </si>
  <si>
    <t>Cash Flow aus dem Ergebnis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</si>
  <si>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</si>
  <si>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</si>
  <si>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</si>
  <si>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</si>
  <si>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</si>
  <si>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</si>
  <si>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</si>
  <si>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</si>
  <si>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</si>
  <si>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</si>
  <si>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</si>
  <si>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</si>
  <si>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ZOV; ZOV UIP</t>
  </si>
  <si>
    <t>+ Einzahlungen aus Anlagenabgängen</t>
  </si>
  <si>
    <t xml:space="preserve">1) In immaterielle Vermögenswerte und Sachanlagen
</t>
  </si>
  <si>
    <t>1) Verwässert ist gleich unverwässert</t>
  </si>
  <si>
    <t xml:space="preserve">
</t>
  </si>
  <si>
    <t>%</t>
  </si>
  <si>
    <t xml:space="preserve">+/-
</t>
  </si>
  <si>
    <t>+/-
%</t>
  </si>
  <si>
    <t>EVN Aktionärsbrief 1. Halbjahr 2020/21
(1. Oktober - 31. März 2021)</t>
  </si>
  <si>
    <t>Umsatzerlöse</t>
  </si>
  <si>
    <t>Sonstige betriebliche Erträge</t>
  </si>
  <si>
    <t>EAA</t>
  </si>
  <si>
    <t xml:space="preserve">Summe 
</t>
  </si>
  <si>
    <r>
      <t>Ergebnis je Aktie in EUR</t>
    </r>
    <r>
      <rPr>
        <vertAlign val="superscript"/>
        <sz val="10"/>
        <rFont val="Arial"/>
        <family val="2"/>
      </rPr>
      <t>1)</t>
    </r>
  </si>
  <si>
    <t xml:space="preserve">   +Abschreibungen auf immaterielle Vermögenswerte und Sachanlagen sowie übrige langfristige Vermögenswerte 
                                                                                                                                                                                                                                                                übrige langfristige Vermögenswerte</t>
  </si>
  <si>
    <r>
      <t>Erdgas</t>
    </r>
    <r>
      <rPr>
        <vertAlign val="superscript"/>
        <sz val="10"/>
        <color indexed="44"/>
        <rFont val="Arial"/>
        <family val="2"/>
      </rPr>
      <t>2)</t>
    </r>
  </si>
  <si>
    <t>Passive latente Steuern</t>
  </si>
  <si>
    <t>Ergebnisanteil der at Equity einbezogenen Unternehmen operativ</t>
  </si>
  <si>
    <t>2021/22
2. Quartal</t>
  </si>
  <si>
    <t>2021/22
1.Halbjahr</t>
  </si>
  <si>
    <t>2021/22
2.Quartal</t>
  </si>
  <si>
    <t>2) Enthält im Wesentlichen die Absatzmengen der EVN KG sowie der ENERGIEALLIANZ Austria GmbH in Österreich und Deutschland; der Ergebnisbeitrag dieser beiden Vertriebsgesellschaften wird als Ergebnisanteil der at Equity einbezogenen Unternehmen mit operativem Charakter im EBITDA erfasst.</t>
  </si>
  <si>
    <t>3) In immaterielle Vermögenswerte und Sachanlagen</t>
  </si>
  <si>
    <t>1) Die Vergleichswerte vergangener Perioden enthalten die als Joint Operation einbezogene 49 %-Beteiligung an der STEAG-Walsum 10 Kraftwerksgesellschaft mbH, die nach ihrer Veräußerung und der gleichzeitigen Beendigung des Strombezugsvertrags aus dem Kraftwerk Walsum 10 per 30. September 2021 entkonsolidiert wurde.</t>
  </si>
  <si>
    <t>2) In immaterielle Vermögenswerte und Sachanlagen</t>
  </si>
  <si>
    <t>+/- Verluste-/Gewinne aus Fremdwährungsbewertungen</t>
  </si>
  <si>
    <t>+/- Gewinne/Verluste aus dem Abgang von Vermögenswerten des Inflationsbereichs</t>
  </si>
  <si>
    <t>– Gewinne aus Entkonsolidierungen</t>
  </si>
  <si>
    <t>– Abnahme von langfristigen Rückstellungen</t>
  </si>
  <si>
    <t>- Veränderung von Finanz- und Leasingverbindlichkeiten</t>
  </si>
  <si>
    <t>Umm Al Hayman Holding Company WLL</t>
  </si>
  <si>
    <t xml:space="preserve">- Ergebnis von at Equity einbezogenen
Unternehmen und sonstigen Beteiligungen </t>
  </si>
  <si>
    <t>Verbindlichkeiten aus Abgaben und Steuern</t>
  </si>
  <si>
    <t xml:space="preserve">Lieferantenverbindlichkeiten </t>
  </si>
  <si>
    <r>
      <t>Strom</t>
    </r>
    <r>
      <rPr>
        <vertAlign val="superscript"/>
        <sz val="10"/>
        <color indexed="44"/>
        <rFont val="Arial"/>
        <family val="2"/>
      </rPr>
      <t>2)</t>
    </r>
  </si>
  <si>
    <r>
      <t>Investitionen</t>
    </r>
    <r>
      <rPr>
        <vertAlign val="superscript"/>
        <sz val="10"/>
        <color indexed="44"/>
        <rFont val="Arial"/>
        <family val="2"/>
      </rPr>
      <t>3)</t>
    </r>
  </si>
  <si>
    <t>Energieverkauf an Endkund·innen</t>
  </si>
  <si>
    <t>EVN Aktionärsbrief 1. Halbjahr 2022/23
(1. Oktober - 31. März 2023)</t>
  </si>
  <si>
    <t>2022/23
1. Halbjahr</t>
  </si>
  <si>
    <t>2022/23
2. Quartal</t>
  </si>
  <si>
    <t>2022/23
2.Quartal</t>
  </si>
  <si>
    <t xml:space="preserve">2021/22
</t>
  </si>
  <si>
    <t>2021/22</t>
  </si>
  <si>
    <t>2022/23
1.Halbjahr</t>
  </si>
  <si>
    <t>1) Die Vergleichswerte des 1. Halbjahres 2020/21 enthalten die Vermarktung des im Kraftwerk Walsum 10 produzierten Stroms, die nach Veräußerung der 49 %-Beteiligung an der STEAG-Walsum 10 Kraftwerksgesellschaft mbH und der gleichzeitigen Beendigung des Strombezugsvertrags aus dem Kraftwerk Walsum 10 per 30. September 2021 beendet wurde.</t>
  </si>
  <si>
    <t>Zur Veräußerung gehaltene Vermögenswerte</t>
  </si>
  <si>
    <t>Schulden im Zusammenhang mit zur Veräußerung gehaltenen Vermögenswerten</t>
  </si>
  <si>
    <t>Burgenland Energie</t>
  </si>
  <si>
    <t>Verbund Innkraftwerke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</si>
</sst>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_-* #,##0\ _€_-;\-* #,##0\ _€_-;_-* &quot;-&quot;??\ _€_-;_-@_-"/>
    <numFmt numFmtId="169" formatCode="&quot;0,0&quot;"/>
    <numFmt numFmtId="170" formatCode="#,##0;&quot;-&quot;#,##0"/>
    <numFmt numFmtId="171" formatCode="#,##0.0;&quot;-&quot;#,##0.0"/>
    <numFmt numFmtId="172" formatCode="_-* #,##0_-;\-* #,##0_-;_-* &quot;-&quot;??_-;_-@_-"/>
  </numFmts>
  <fonts count="34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sz val="9"/>
      <color indexed="44"/>
      <name val="Arial"/>
      <family val="2"/>
    </font>
    <font>
      <vertAlign val="superscript"/>
      <sz val="1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34998626667073579"/>
      <name val="Arial"/>
      <family val="2"/>
    </font>
    <font>
      <sz val="10"/>
      <color theme="1" tint="0.1499984740745262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41"/>
      </top>
      <bottom style="thin">
        <color indexed="43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45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3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 indent="1"/>
    </xf>
    <xf numFmtId="3" fontId="7" fillId="2" borderId="1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right" wrapText="1"/>
    </xf>
    <xf numFmtId="167" fontId="5" fillId="2" borderId="1" xfId="1" applyNumberFormat="1" applyFont="1" applyFill="1" applyBorder="1" applyAlignment="1">
      <alignment horizontal="right" wrapText="1"/>
    </xf>
    <xf numFmtId="168" fontId="5" fillId="2" borderId="1" xfId="1" applyNumberFormat="1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8" fillId="2" borderId="2" xfId="2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9" fontId="1" fillId="4" borderId="0" xfId="0" applyNumberFormat="1" applyFont="1" applyFill="1" applyAlignment="1">
      <alignment horizontal="right" wrapText="1"/>
    </xf>
    <xf numFmtId="166" fontId="2" fillId="0" borderId="0" xfId="2" applyNumberFormat="1"/>
    <xf numFmtId="0" fontId="2" fillId="0" borderId="0" xfId="0" applyFont="1"/>
    <xf numFmtId="168" fontId="4" fillId="2" borderId="2" xfId="1" applyNumberFormat="1" applyFont="1" applyFill="1" applyBorder="1" applyAlignment="1">
      <alignment horizontal="right" wrapText="1"/>
    </xf>
    <xf numFmtId="165" fontId="5" fillId="0" borderId="1" xfId="0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2" applyFont="1"/>
    <xf numFmtId="166" fontId="17" fillId="2" borderId="0" xfId="2" applyNumberFormat="1" applyFont="1" applyFill="1" applyAlignment="1">
      <alignment horizontal="right" wrapText="1"/>
    </xf>
    <xf numFmtId="3" fontId="2" fillId="2" borderId="2" xfId="2" applyNumberFormat="1" applyFill="1" applyBorder="1" applyAlignment="1">
      <alignment horizontal="right" wrapText="1"/>
    </xf>
    <xf numFmtId="170" fontId="2" fillId="2" borderId="2" xfId="2" applyNumberFormat="1" applyFill="1" applyBorder="1" applyAlignment="1">
      <alignment horizontal="right" wrapText="1"/>
    </xf>
    <xf numFmtId="3" fontId="18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166" fontId="5" fillId="0" borderId="1" xfId="2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166" fontId="22" fillId="2" borderId="1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14" fontId="22" fillId="2" borderId="1" xfId="0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wrapText="1"/>
    </xf>
    <xf numFmtId="165" fontId="22" fillId="2" borderId="1" xfId="0" applyNumberFormat="1" applyFont="1" applyFill="1" applyBorder="1" applyAlignment="1">
      <alignment horizontal="right" wrapText="1"/>
    </xf>
    <xf numFmtId="167" fontId="22" fillId="2" borderId="1" xfId="1" applyNumberFormat="1" applyFont="1" applyFill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167" fontId="21" fillId="2" borderId="1" xfId="1" applyNumberFormat="1" applyFont="1" applyFill="1" applyBorder="1" applyAlignment="1">
      <alignment horizontal="right" wrapText="1"/>
    </xf>
    <xf numFmtId="0" fontId="22" fillId="2" borderId="1" xfId="0" quotePrefix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horizontal="right" wrapText="1"/>
    </xf>
    <xf numFmtId="166" fontId="20" fillId="2" borderId="1" xfId="2" applyNumberFormat="1" applyFont="1" applyFill="1" applyBorder="1" applyAlignment="1">
      <alignment horizontal="right" wrapText="1"/>
    </xf>
    <xf numFmtId="166" fontId="19" fillId="2" borderId="1" xfId="2" applyNumberFormat="1" applyFont="1" applyFill="1" applyBorder="1" applyAlignment="1">
      <alignment horizontal="right" wrapText="1"/>
    </xf>
    <xf numFmtId="165" fontId="2" fillId="2" borderId="2" xfId="2" applyNumberFormat="1" applyFill="1" applyBorder="1" applyAlignment="1">
      <alignment horizontal="right" wrapText="1"/>
    </xf>
    <xf numFmtId="166" fontId="4" fillId="0" borderId="2" xfId="2" applyNumberFormat="1" applyFont="1" applyBorder="1" applyAlignment="1">
      <alignment horizontal="right" wrapText="1"/>
    </xf>
    <xf numFmtId="170" fontId="2" fillId="0" borderId="2" xfId="2" applyNumberFormat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165" fontId="5" fillId="0" borderId="1" xfId="2" applyNumberFormat="1" applyFont="1" applyBorder="1" applyAlignment="1">
      <alignment horizontal="right" wrapText="1"/>
    </xf>
    <xf numFmtId="165" fontId="19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lef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4" xfId="2" applyFont="1" applyFill="1" applyBorder="1" applyAlignment="1">
      <alignment horizontal="right" wrapText="1"/>
    </xf>
    <xf numFmtId="166" fontId="22" fillId="0" borderId="5" xfId="2" applyNumberFormat="1" applyFont="1" applyBorder="1" applyAlignment="1">
      <alignment horizontal="right" wrapText="1"/>
    </xf>
    <xf numFmtId="3" fontId="18" fillId="2" borderId="4" xfId="0" applyNumberFormat="1" applyFont="1" applyFill="1" applyBorder="1" applyAlignment="1">
      <alignment horizontal="right" wrapText="1"/>
    </xf>
    <xf numFmtId="172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" fontId="2" fillId="2" borderId="4" xfId="0" applyNumberFormat="1" applyFont="1" applyFill="1" applyBorder="1" applyAlignment="1">
      <alignment horizontal="right" wrapText="1"/>
    </xf>
    <xf numFmtId="165" fontId="18" fillId="2" borderId="2" xfId="2" applyNumberFormat="1" applyFont="1" applyFill="1" applyBorder="1" applyAlignment="1">
      <alignment horizontal="right" wrapText="1"/>
    </xf>
    <xf numFmtId="167" fontId="20" fillId="2" borderId="1" xfId="1" applyNumberFormat="1" applyFont="1" applyFill="1" applyBorder="1" applyAlignment="1">
      <alignment horizontal="right" wrapText="1"/>
    </xf>
    <xf numFmtId="166" fontId="2" fillId="2" borderId="2" xfId="2" applyNumberFormat="1" applyFill="1" applyBorder="1" applyAlignment="1">
      <alignment horizontal="right" wrapText="1"/>
    </xf>
    <xf numFmtId="166" fontId="18" fillId="2" borderId="2" xfId="2" applyNumberFormat="1" applyFont="1" applyFill="1" applyBorder="1" applyAlignment="1">
      <alignment horizontal="right" wrapText="1"/>
    </xf>
    <xf numFmtId="166" fontId="21" fillId="2" borderId="3" xfId="0" applyNumberFormat="1" applyFont="1" applyFill="1" applyBorder="1" applyAlignment="1">
      <alignment horizontal="right" wrapText="1"/>
    </xf>
    <xf numFmtId="166" fontId="22" fillId="2" borderId="3" xfId="0" applyNumberFormat="1" applyFont="1" applyFill="1" applyBorder="1" applyAlignment="1">
      <alignment horizontal="right" wrapText="1"/>
    </xf>
    <xf numFmtId="0" fontId="22" fillId="0" borderId="3" xfId="2" applyFont="1" applyBorder="1"/>
    <xf numFmtId="0" fontId="21" fillId="0" borderId="3" xfId="2" applyFont="1" applyBorder="1"/>
    <xf numFmtId="165" fontId="24" fillId="0" borderId="4" xfId="0" applyNumberFormat="1" applyFont="1" applyBorder="1" applyAlignment="1">
      <alignment horizontal="right" wrapText="1"/>
    </xf>
    <xf numFmtId="166" fontId="24" fillId="0" borderId="4" xfId="0" applyNumberFormat="1" applyFont="1" applyBorder="1" applyAlignment="1">
      <alignment horizontal="right" wrapText="1"/>
    </xf>
    <xf numFmtId="166" fontId="23" fillId="0" borderId="4" xfId="0" applyNumberFormat="1" applyFont="1" applyBorder="1" applyAlignment="1">
      <alignment horizontal="right" wrapText="1"/>
    </xf>
    <xf numFmtId="166" fontId="24" fillId="2" borderId="4" xfId="0" applyNumberFormat="1" applyFont="1" applyFill="1" applyBorder="1" applyAlignment="1">
      <alignment horizontal="right" wrapText="1"/>
    </xf>
    <xf numFmtId="0" fontId="24" fillId="2" borderId="0" xfId="2" applyFont="1" applyFill="1" applyAlignment="1">
      <alignment horizontal="right" wrapText="1"/>
    </xf>
    <xf numFmtId="0" fontId="23" fillId="2" borderId="4" xfId="2" applyFont="1" applyFill="1" applyBorder="1" applyAlignment="1">
      <alignment horizontal="right" wrapText="1"/>
    </xf>
    <xf numFmtId="0" fontId="24" fillId="2" borderId="4" xfId="2" applyFont="1" applyFill="1" applyBorder="1" applyAlignment="1">
      <alignment horizontal="right" wrapText="1"/>
    </xf>
    <xf numFmtId="3" fontId="23" fillId="2" borderId="4" xfId="2" applyNumberFormat="1" applyFont="1" applyFill="1" applyBorder="1" applyAlignment="1">
      <alignment horizontal="right" wrapText="1"/>
    </xf>
    <xf numFmtId="168" fontId="23" fillId="2" borderId="4" xfId="1" applyNumberFormat="1" applyFont="1" applyFill="1" applyBorder="1" applyAlignment="1">
      <alignment horizontal="right" wrapText="1"/>
    </xf>
    <xf numFmtId="168" fontId="24" fillId="2" borderId="4" xfId="1" applyNumberFormat="1" applyFont="1" applyFill="1" applyBorder="1" applyAlignment="1">
      <alignment horizontal="right" wrapText="1"/>
    </xf>
    <xf numFmtId="166" fontId="24" fillId="2" borderId="4" xfId="2" applyNumberFormat="1" applyFont="1" applyFill="1" applyBorder="1" applyAlignment="1">
      <alignment horizontal="right" wrapText="1"/>
    </xf>
    <xf numFmtId="166" fontId="23" fillId="2" borderId="4" xfId="2" applyNumberFormat="1" applyFont="1" applyFill="1" applyBorder="1" applyAlignment="1">
      <alignment horizontal="right" wrapText="1"/>
    </xf>
    <xf numFmtId="167" fontId="24" fillId="2" borderId="4" xfId="1" applyNumberFormat="1" applyFont="1" applyFill="1" applyBorder="1" applyAlignment="1">
      <alignment horizontal="right" wrapText="1"/>
    </xf>
    <xf numFmtId="165" fontId="24" fillId="2" borderId="4" xfId="2" applyNumberFormat="1" applyFont="1" applyFill="1" applyBorder="1" applyAlignment="1">
      <alignment horizontal="right" wrapText="1"/>
    </xf>
    <xf numFmtId="3" fontId="24" fillId="2" borderId="4" xfId="2" applyNumberFormat="1" applyFont="1" applyFill="1" applyBorder="1" applyAlignment="1">
      <alignment horizontal="right" wrapText="1"/>
    </xf>
    <xf numFmtId="166" fontId="24" fillId="0" borderId="4" xfId="2" applyNumberFormat="1" applyFont="1" applyBorder="1" applyAlignment="1">
      <alignment horizontal="right" wrapText="1"/>
    </xf>
    <xf numFmtId="3" fontId="23" fillId="2" borderId="2" xfId="2" applyNumberFormat="1" applyFont="1" applyFill="1" applyBorder="1" applyAlignment="1">
      <alignment horizontal="right" wrapText="1"/>
    </xf>
    <xf numFmtId="0" fontId="24" fillId="2" borderId="2" xfId="2" applyFont="1" applyFill="1" applyBorder="1" applyAlignment="1">
      <alignment horizontal="right" wrapText="1"/>
    </xf>
    <xf numFmtId="3" fontId="24" fillId="2" borderId="2" xfId="2" applyNumberFormat="1" applyFont="1" applyFill="1" applyBorder="1" applyAlignment="1">
      <alignment horizontal="right" wrapText="1"/>
    </xf>
    <xf numFmtId="166" fontId="24" fillId="0" borderId="2" xfId="2" applyNumberFormat="1" applyFont="1" applyBorder="1" applyAlignment="1">
      <alignment horizontal="right" wrapText="1"/>
    </xf>
    <xf numFmtId="166" fontId="23" fillId="2" borderId="2" xfId="2" applyNumberFormat="1" applyFont="1" applyFill="1" applyBorder="1" applyAlignment="1">
      <alignment horizontal="right" wrapText="1"/>
    </xf>
    <xf numFmtId="166" fontId="24" fillId="2" borderId="2" xfId="2" applyNumberFormat="1" applyFont="1" applyFill="1" applyBorder="1" applyAlignment="1">
      <alignment horizontal="right" wrapText="1"/>
    </xf>
    <xf numFmtId="167" fontId="24" fillId="2" borderId="2" xfId="1" applyNumberFormat="1" applyFont="1" applyFill="1" applyBorder="1" applyAlignment="1">
      <alignment horizontal="right" wrapText="1"/>
    </xf>
    <xf numFmtId="0" fontId="24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0" fontId="2" fillId="2" borderId="0" xfId="2" applyFill="1" applyAlignment="1">
      <alignment horizontal="right" wrapText="1"/>
    </xf>
    <xf numFmtId="2" fontId="24" fillId="0" borderId="4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21" fillId="2" borderId="1" xfId="2" applyFont="1" applyFill="1" applyBorder="1" applyAlignment="1">
      <alignment horizontal="left" vertical="top" wrapText="1"/>
    </xf>
    <xf numFmtId="166" fontId="22" fillId="0" borderId="3" xfId="2" applyNumberFormat="1" applyFont="1" applyBorder="1"/>
    <xf numFmtId="166" fontId="21" fillId="0" borderId="3" xfId="2" applyNumberFormat="1" applyFont="1" applyBorder="1"/>
    <xf numFmtId="0" fontId="25" fillId="2" borderId="1" xfId="0" applyFont="1" applyFill="1" applyBorder="1" applyAlignment="1">
      <alignment horizontal="left" wrapText="1"/>
    </xf>
    <xf numFmtId="0" fontId="26" fillId="0" borderId="0" xfId="0" applyFont="1"/>
    <xf numFmtId="0" fontId="5" fillId="0" borderId="1" xfId="0" applyFont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9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right" wrapText="1"/>
    </xf>
    <xf numFmtId="165" fontId="2" fillId="2" borderId="0" xfId="2" applyNumberFormat="1" applyFill="1" applyAlignment="1">
      <alignment horizontal="right" wrapText="1"/>
    </xf>
    <xf numFmtId="166" fontId="5" fillId="2" borderId="0" xfId="2" applyNumberFormat="1" applyFont="1" applyFill="1" applyAlignment="1">
      <alignment horizontal="right" wrapText="1"/>
    </xf>
    <xf numFmtId="0" fontId="24" fillId="2" borderId="6" xfId="2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left" wrapText="1"/>
    </xf>
    <xf numFmtId="165" fontId="21" fillId="2" borderId="2" xfId="0" applyNumberFormat="1" applyFont="1" applyFill="1" applyBorder="1" applyAlignment="1">
      <alignment horizontal="right" wrapText="1"/>
    </xf>
    <xf numFmtId="167" fontId="21" fillId="2" borderId="2" xfId="1" applyNumberFormat="1" applyFont="1" applyFill="1" applyBorder="1" applyAlignment="1">
      <alignment horizontal="right" wrapText="1"/>
    </xf>
    <xf numFmtId="167" fontId="21" fillId="0" borderId="1" xfId="1" applyNumberFormat="1" applyFont="1" applyFill="1" applyBorder="1" applyAlignment="1">
      <alignment horizontal="right" wrapText="1"/>
    </xf>
    <xf numFmtId="166" fontId="21" fillId="0" borderId="1" xfId="0" applyNumberFormat="1" applyFont="1" applyBorder="1" applyAlignment="1">
      <alignment horizontal="right" wrapText="1"/>
    </xf>
    <xf numFmtId="167" fontId="23" fillId="2" borderId="2" xfId="1" applyNumberFormat="1" applyFont="1" applyFill="1" applyBorder="1" applyAlignment="1">
      <alignment horizontal="right" wrapText="1"/>
    </xf>
    <xf numFmtId="0" fontId="21" fillId="2" borderId="1" xfId="2" applyFont="1" applyFill="1" applyBorder="1" applyAlignment="1">
      <alignment horizontal="left" wrapText="1"/>
    </xf>
    <xf numFmtId="166" fontId="21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right" wrapText="1"/>
    </xf>
    <xf numFmtId="167" fontId="18" fillId="2" borderId="4" xfId="1" applyNumberFormat="1" applyFont="1" applyFill="1" applyBorder="1" applyAlignment="1">
      <alignment horizontal="right" wrapText="1"/>
    </xf>
    <xf numFmtId="166" fontId="21" fillId="2" borderId="2" xfId="2" applyNumberFormat="1" applyFont="1" applyFill="1" applyBorder="1" applyAlignment="1">
      <alignment horizontal="right" wrapText="1"/>
    </xf>
    <xf numFmtId="3" fontId="21" fillId="2" borderId="2" xfId="2" applyNumberFormat="1" applyFont="1" applyFill="1" applyBorder="1" applyAlignment="1">
      <alignment horizontal="right" wrapText="1"/>
    </xf>
    <xf numFmtId="168" fontId="21" fillId="2" borderId="2" xfId="1" applyNumberFormat="1" applyFont="1" applyFill="1" applyBorder="1" applyAlignment="1">
      <alignment horizontal="right" wrapText="1"/>
    </xf>
    <xf numFmtId="0" fontId="21" fillId="2" borderId="2" xfId="2" applyFont="1" applyFill="1" applyBorder="1" applyAlignment="1">
      <alignment horizontal="right" wrapText="1"/>
    </xf>
    <xf numFmtId="166" fontId="21" fillId="2" borderId="4" xfId="2" applyNumberFormat="1" applyFont="1" applyFill="1" applyBorder="1" applyAlignment="1">
      <alignment horizontal="right" wrapText="1"/>
    </xf>
    <xf numFmtId="3" fontId="18" fillId="2" borderId="2" xfId="2" applyNumberFormat="1" applyFont="1" applyFill="1" applyBorder="1" applyAlignment="1">
      <alignment horizontal="right" wrapText="1"/>
    </xf>
    <xf numFmtId="168" fontId="18" fillId="2" borderId="2" xfId="1" applyNumberFormat="1" applyFont="1" applyFill="1" applyBorder="1" applyAlignment="1">
      <alignment horizontal="right" wrapText="1"/>
    </xf>
    <xf numFmtId="0" fontId="28" fillId="2" borderId="1" xfId="2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3" fontId="27" fillId="2" borderId="2" xfId="0" applyNumberFormat="1" applyFont="1" applyFill="1" applyBorder="1" applyAlignment="1">
      <alignment horizontal="right" wrapText="1"/>
    </xf>
    <xf numFmtId="1" fontId="24" fillId="2" borderId="4" xfId="2" applyNumberFormat="1" applyFont="1" applyFill="1" applyBorder="1" applyAlignment="1">
      <alignment horizontal="right" wrapText="1"/>
    </xf>
    <xf numFmtId="166" fontId="21" fillId="2" borderId="1" xfId="0" applyNumberFormat="1" applyFont="1" applyFill="1" applyBorder="1" applyAlignment="1">
      <alignment horizontal="right" wrapText="1"/>
    </xf>
    <xf numFmtId="3" fontId="22" fillId="2" borderId="3" xfId="0" applyNumberFormat="1" applyFont="1" applyFill="1" applyBorder="1" applyAlignment="1">
      <alignment horizontal="right" wrapText="1"/>
    </xf>
    <xf numFmtId="0" fontId="22" fillId="2" borderId="3" xfId="0" applyFont="1" applyFill="1" applyBorder="1" applyAlignment="1">
      <alignment horizontal="right" wrapText="1"/>
    </xf>
    <xf numFmtId="3" fontId="21" fillId="2" borderId="3" xfId="0" applyNumberFormat="1" applyFont="1" applyFill="1" applyBorder="1" applyAlignment="1">
      <alignment horizontal="right" wrapText="1"/>
    </xf>
    <xf numFmtId="166" fontId="22" fillId="2" borderId="1" xfId="2" applyNumberFormat="1" applyFont="1" applyFill="1" applyBorder="1" applyAlignment="1">
      <alignment horizontal="right" wrapText="1"/>
    </xf>
    <xf numFmtId="0" fontId="21" fillId="2" borderId="1" xfId="2" applyFont="1" applyFill="1" applyBorder="1" applyAlignment="1">
      <alignment horizontal="right" wrapText="1"/>
    </xf>
    <xf numFmtId="0" fontId="29" fillId="2" borderId="1" xfId="0" quotePrefix="1" applyFont="1" applyFill="1" applyBorder="1" applyAlignment="1">
      <alignment horizontal="right" wrapText="1"/>
    </xf>
    <xf numFmtId="0" fontId="29" fillId="2" borderId="1" xfId="2" applyFont="1" applyFill="1" applyBorder="1" applyAlignment="1">
      <alignment horizontal="right" wrapText="1"/>
    </xf>
    <xf numFmtId="3" fontId="29" fillId="2" borderId="1" xfId="2" applyNumberFormat="1" applyFont="1" applyFill="1" applyBorder="1" applyAlignment="1">
      <alignment horizontal="right" wrapText="1"/>
    </xf>
    <xf numFmtId="166" fontId="29" fillId="2" borderId="1" xfId="2" applyNumberFormat="1" applyFont="1" applyFill="1" applyBorder="1" applyAlignment="1">
      <alignment horizontal="right" wrapText="1"/>
    </xf>
    <xf numFmtId="166" fontId="28" fillId="2" borderId="1" xfId="2" applyNumberFormat="1" applyFont="1" applyFill="1" applyBorder="1" applyAlignment="1">
      <alignment horizontal="right" wrapText="1"/>
    </xf>
    <xf numFmtId="0" fontId="28" fillId="2" borderId="1" xfId="2" applyFont="1" applyFill="1" applyBorder="1" applyAlignment="1">
      <alignment horizontal="right" wrapText="1"/>
    </xf>
    <xf numFmtId="165" fontId="29" fillId="2" borderId="1" xfId="2" applyNumberFormat="1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right" wrapText="1"/>
    </xf>
    <xf numFmtId="0" fontId="29" fillId="2" borderId="0" xfId="2" applyFont="1" applyFill="1" applyAlignment="1">
      <alignment horizontal="right" wrapText="1"/>
    </xf>
    <xf numFmtId="170" fontId="28" fillId="2" borderId="5" xfId="2" applyNumberFormat="1" applyFont="1" applyFill="1" applyBorder="1" applyAlignment="1">
      <alignment horizontal="right" wrapText="1"/>
    </xf>
    <xf numFmtId="170" fontId="29" fillId="0" borderId="5" xfId="2" applyNumberFormat="1" applyFont="1" applyBorder="1" applyAlignment="1">
      <alignment horizontal="right" wrapText="1"/>
    </xf>
    <xf numFmtId="170" fontId="29" fillId="2" borderId="5" xfId="2" applyNumberFormat="1" applyFont="1" applyFill="1" applyBorder="1" applyAlignment="1">
      <alignment horizontal="right" wrapText="1"/>
    </xf>
    <xf numFmtId="0" fontId="29" fillId="2" borderId="5" xfId="2" applyFont="1" applyFill="1" applyBorder="1" applyAlignment="1">
      <alignment horizontal="right" wrapText="1"/>
    </xf>
    <xf numFmtId="171" fontId="29" fillId="2" borderId="5" xfId="2" applyNumberFormat="1" applyFont="1" applyFill="1" applyBorder="1" applyAlignment="1">
      <alignment horizontal="right" wrapText="1"/>
    </xf>
    <xf numFmtId="171" fontId="28" fillId="2" borderId="5" xfId="2" applyNumberFormat="1" applyFont="1" applyFill="1" applyBorder="1" applyAlignment="1">
      <alignment horizontal="right" wrapText="1"/>
    </xf>
    <xf numFmtId="3" fontId="28" fillId="2" borderId="1" xfId="2" applyNumberFormat="1" applyFont="1" applyFill="1" applyBorder="1" applyAlignment="1">
      <alignment horizontal="right" wrapText="1"/>
    </xf>
    <xf numFmtId="1" fontId="29" fillId="2" borderId="1" xfId="2" applyNumberFormat="1" applyFont="1" applyFill="1" applyBorder="1" applyAlignment="1">
      <alignment horizontal="right" wrapText="1"/>
    </xf>
    <xf numFmtId="168" fontId="29" fillId="2" borderId="1" xfId="1" applyNumberFormat="1" applyFont="1" applyFill="1" applyBorder="1" applyAlignment="1">
      <alignment horizontal="right" wrapText="1"/>
    </xf>
    <xf numFmtId="165" fontId="28" fillId="0" borderId="1" xfId="2" applyNumberFormat="1" applyFont="1" applyBorder="1" applyAlignment="1">
      <alignment horizontal="right" wrapText="1"/>
    </xf>
    <xf numFmtId="0" fontId="29" fillId="0" borderId="1" xfId="2" applyFont="1" applyBorder="1" applyAlignment="1">
      <alignment horizontal="right" wrapText="1"/>
    </xf>
    <xf numFmtId="167" fontId="28" fillId="2" borderId="1" xfId="1" applyNumberFormat="1" applyFont="1" applyFill="1" applyBorder="1" applyAlignment="1">
      <alignment horizontal="right" wrapText="1"/>
    </xf>
    <xf numFmtId="165" fontId="28" fillId="2" borderId="1" xfId="2" applyNumberFormat="1" applyFont="1" applyFill="1" applyBorder="1" applyAlignment="1">
      <alignment horizontal="right" wrapText="1"/>
    </xf>
    <xf numFmtId="167" fontId="29" fillId="2" borderId="1" xfId="1" applyNumberFormat="1" applyFont="1" applyFill="1" applyBorder="1" applyAlignment="1">
      <alignment horizontal="right" wrapText="1"/>
    </xf>
    <xf numFmtId="0" fontId="29" fillId="2" borderId="0" xfId="0" applyFont="1" applyFill="1" applyAlignment="1">
      <alignment horizontal="right" wrapText="1"/>
    </xf>
    <xf numFmtId="166" fontId="29" fillId="0" borderId="5" xfId="2" applyNumberFormat="1" applyFont="1" applyBorder="1" applyAlignment="1">
      <alignment horizontal="right" wrapText="1"/>
    </xf>
    <xf numFmtId="171" fontId="29" fillId="2" borderId="5" xfId="1" applyNumberFormat="1" applyFont="1" applyFill="1" applyBorder="1" applyAlignment="1">
      <alignment horizontal="right" wrapText="1"/>
    </xf>
    <xf numFmtId="165" fontId="32" fillId="0" borderId="4" xfId="2" applyNumberFormat="1" applyFont="1" applyBorder="1"/>
    <xf numFmtId="0" fontId="31" fillId="2" borderId="1" xfId="0" applyFont="1" applyFill="1" applyBorder="1" applyAlignment="1">
      <alignment horizontal="right" wrapText="1"/>
    </xf>
    <xf numFmtId="171" fontId="31" fillId="2" borderId="3" xfId="2" applyNumberFormat="1" applyFont="1" applyFill="1" applyBorder="1" applyAlignment="1">
      <alignment horizontal="right" wrapText="1"/>
    </xf>
    <xf numFmtId="171" fontId="33" fillId="2" borderId="3" xfId="2" applyNumberFormat="1" applyFont="1" applyFill="1" applyBorder="1" applyAlignment="1">
      <alignment horizontal="right" wrapText="1"/>
    </xf>
    <xf numFmtId="166" fontId="31" fillId="2" borderId="1" xfId="2" applyNumberFormat="1" applyFont="1" applyFill="1" applyBorder="1" applyAlignment="1">
      <alignment horizontal="right" wrapText="1"/>
    </xf>
    <xf numFmtId="166" fontId="31" fillId="0" borderId="1" xfId="2" applyNumberFormat="1" applyFont="1" applyBorder="1" applyAlignment="1">
      <alignment horizontal="right" wrapText="1"/>
    </xf>
    <xf numFmtId="166" fontId="33" fillId="2" borderId="1" xfId="2" applyNumberFormat="1" applyFont="1" applyFill="1" applyBorder="1" applyAlignment="1">
      <alignment horizontal="right" wrapText="1"/>
    </xf>
    <xf numFmtId="165" fontId="31" fillId="2" borderId="1" xfId="2" applyNumberFormat="1" applyFont="1" applyFill="1" applyBorder="1" applyAlignment="1">
      <alignment horizontal="right" wrapText="1"/>
    </xf>
    <xf numFmtId="0" fontId="31" fillId="2" borderId="1" xfId="0" quotePrefix="1" applyFont="1" applyFill="1" applyBorder="1" applyAlignment="1">
      <alignment horizontal="right" wrapText="1"/>
    </xf>
    <xf numFmtId="167" fontId="31" fillId="2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3" fontId="21" fillId="0" borderId="3" xfId="0" applyNumberFormat="1" applyFont="1" applyBorder="1" applyAlignment="1">
      <alignment horizontal="right" wrapText="1"/>
    </xf>
    <xf numFmtId="167" fontId="4" fillId="2" borderId="3" xfId="1" applyNumberFormat="1" applyFont="1" applyFill="1" applyBorder="1" applyAlignment="1">
      <alignment horizontal="right" wrapText="1"/>
    </xf>
    <xf numFmtId="166" fontId="4" fillId="2" borderId="3" xfId="0" applyNumberFormat="1" applyFont="1" applyFill="1" applyBorder="1" applyAlignment="1">
      <alignment horizontal="right" wrapText="1"/>
    </xf>
    <xf numFmtId="166" fontId="8" fillId="2" borderId="3" xfId="0" applyNumberFormat="1" applyFont="1" applyFill="1" applyBorder="1" applyAlignment="1">
      <alignment horizontal="right" wrapText="1"/>
    </xf>
    <xf numFmtId="4" fontId="2" fillId="2" borderId="8" xfId="0" applyNumberFormat="1" applyFont="1" applyFill="1" applyBorder="1" applyAlignment="1">
      <alignment horizontal="right" wrapText="1"/>
    </xf>
    <xf numFmtId="165" fontId="5" fillId="2" borderId="0" xfId="2" applyNumberFormat="1" applyFont="1" applyFill="1" applyAlignment="1">
      <alignment horizontal="right" wrapText="1"/>
    </xf>
    <xf numFmtId="3" fontId="22" fillId="2" borderId="1" xfId="0" applyNumberFormat="1" applyFont="1" applyFill="1" applyBorder="1" applyAlignment="1">
      <alignment horizontal="right" wrapText="1"/>
    </xf>
    <xf numFmtId="3" fontId="20" fillId="2" borderId="3" xfId="0" applyNumberFormat="1" applyFont="1" applyFill="1" applyBorder="1" applyAlignment="1">
      <alignment horizontal="right" wrapText="1"/>
    </xf>
    <xf numFmtId="165" fontId="20" fillId="2" borderId="3" xfId="0" applyNumberFormat="1" applyFont="1" applyFill="1" applyBorder="1" applyAlignment="1">
      <alignment horizontal="right" wrapText="1"/>
    </xf>
    <xf numFmtId="166" fontId="22" fillId="2" borderId="2" xfId="2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left" wrapText="1"/>
    </xf>
    <xf numFmtId="3" fontId="0" fillId="0" borderId="0" xfId="0" applyNumberFormat="1" applyAlignment="1">
      <alignment vertical="center"/>
    </xf>
    <xf numFmtId="3" fontId="19" fillId="2" borderId="3" xfId="0" applyNumberFormat="1" applyFont="1" applyFill="1" applyBorder="1" applyAlignment="1">
      <alignment horizontal="right" wrapText="1"/>
    </xf>
    <xf numFmtId="165" fontId="19" fillId="2" borderId="3" xfId="0" applyNumberFormat="1" applyFont="1" applyFill="1" applyBorder="1" applyAlignment="1">
      <alignment horizontal="right" wrapText="1"/>
    </xf>
    <xf numFmtId="1" fontId="18" fillId="2" borderId="4" xfId="0" applyNumberFormat="1" applyFont="1" applyFill="1" applyBorder="1" applyAlignment="1">
      <alignment horizontal="right" wrapText="1"/>
    </xf>
    <xf numFmtId="0" fontId="2" fillId="0" borderId="0" xfId="0" applyFont="1"/>
    <xf numFmtId="0" fontId="0" fillId="0" borderId="0" xfId="0"/>
    <xf numFmtId="0" fontId="9" fillId="2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vertical="center" wrapText="1"/>
    </xf>
    <xf numFmtId="0" fontId="2" fillId="0" borderId="0" xfId="2"/>
    <xf numFmtId="0" fontId="30" fillId="2" borderId="7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top" wrapText="1"/>
    </xf>
    <xf numFmtId="0" fontId="30" fillId="2" borderId="9" xfId="0" applyFont="1" applyFill="1" applyBorder="1" applyAlignment="1">
      <alignment horizontal="left" vertical="top" wrapText="1"/>
    </xf>
    <xf numFmtId="0" fontId="9" fillId="2" borderId="0" xfId="2" applyFont="1" applyFill="1" applyAlignment="1">
      <alignment horizontal="left" wrapText="1"/>
    </xf>
    <xf numFmtId="0" fontId="9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97155</xdr:colOff>
      <xdr:row>1</xdr:row>
      <xdr:rowOff>15240</xdr:rowOff>
    </xdr:to>
    <xdr:pic>
      <xdr:nvPicPr>
        <xdr:cNvPr id="5" name="Grafik 1" descr="logo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786765</xdr:colOff>
      <xdr:row>1</xdr:row>
      <xdr:rowOff>19050</xdr:rowOff>
    </xdr:to>
    <xdr:pic>
      <xdr:nvPicPr>
        <xdr:cNvPr id="5" name="Grafik 1" descr="logo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243840</xdr:colOff>
      <xdr:row>1</xdr:row>
      <xdr:rowOff>15240</xdr:rowOff>
    </xdr:to>
    <xdr:pic>
      <xdr:nvPicPr>
        <xdr:cNvPr id="1070" name="Grafik 1" descr="logo.gif">
          <a:extLst>
            <a:ext uri="{FF2B5EF4-FFF2-40B4-BE49-F238E27FC236}">
              <a16:creationId xmlns:a16="http://schemas.microsoft.com/office/drawing/2014/main" id="{00000000-0008-0000-07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showGridLines="0" zoomScaleNormal="100" workbookViewId="0">
      <selection activeCell="I20" sqref="I20"/>
    </sheetView>
  </sheetViews>
  <sheetFormatPr baseColWidth="10" defaultColWidth="11.42578125" defaultRowHeight="12.75" x14ac:dyDescent="0.2"/>
  <cols>
    <col min="1" max="1" width="40.28515625" customWidth="1"/>
    <col min="2" max="2" width="5.28515625" customWidth="1"/>
    <col min="3" max="4" width="13.42578125" customWidth="1"/>
    <col min="5" max="6" width="9.28515625" customWidth="1"/>
    <col min="7" max="8" width="13.42578125" customWidth="1"/>
  </cols>
  <sheetData>
    <row r="1" spans="1:13" ht="35.1" customHeight="1" x14ac:dyDescent="0.2"/>
    <row r="2" spans="1:13" s="14" customFormat="1" ht="53.65" customHeight="1" x14ac:dyDescent="0.2">
      <c r="A2" s="235" t="s">
        <v>162</v>
      </c>
      <c r="B2" s="235"/>
    </row>
    <row r="3" spans="1:13" s="14" customFormat="1" ht="24.6" customHeight="1" x14ac:dyDescent="0.2">
      <c r="A3" s="37" t="s">
        <v>35</v>
      </c>
    </row>
    <row r="4" spans="1:13" ht="25.5" x14ac:dyDescent="0.2">
      <c r="A4" s="17"/>
      <c r="B4" s="215" t="s">
        <v>34</v>
      </c>
      <c r="C4" s="2" t="s">
        <v>163</v>
      </c>
      <c r="D4" s="77" t="s">
        <v>144</v>
      </c>
      <c r="E4" s="223" t="s">
        <v>20</v>
      </c>
      <c r="F4" s="223" t="s">
        <v>19</v>
      </c>
      <c r="G4" s="134" t="s">
        <v>164</v>
      </c>
      <c r="H4" s="223" t="s">
        <v>143</v>
      </c>
      <c r="I4" s="223" t="s">
        <v>132</v>
      </c>
    </row>
    <row r="5" spans="1:13" ht="13.15" customHeight="1" x14ac:dyDescent="0.2">
      <c r="A5" s="9" t="s">
        <v>33</v>
      </c>
      <c r="B5" s="216" t="s">
        <v>23</v>
      </c>
      <c r="C5" s="68">
        <v>1573</v>
      </c>
      <c r="D5" s="217">
        <v>1988</v>
      </c>
      <c r="E5" s="229">
        <v>-424</v>
      </c>
      <c r="F5" s="230">
        <v>-21.2</v>
      </c>
      <c r="G5" s="97">
        <v>810</v>
      </c>
      <c r="H5" s="229">
        <v>1034</v>
      </c>
      <c r="I5" s="230">
        <v>-21.6</v>
      </c>
    </row>
    <row r="6" spans="1:13" ht="13.15" customHeight="1" x14ac:dyDescent="0.2">
      <c r="A6" s="8" t="s">
        <v>32</v>
      </c>
      <c r="B6" s="216" t="s">
        <v>23</v>
      </c>
      <c r="C6" s="69">
        <v>1134</v>
      </c>
      <c r="D6" s="174">
        <v>1192</v>
      </c>
      <c r="E6" s="224">
        <v>-59</v>
      </c>
      <c r="F6" s="225">
        <v>-4.9000000000000004</v>
      </c>
      <c r="G6" s="98">
        <v>634</v>
      </c>
      <c r="H6" s="224">
        <v>668</v>
      </c>
      <c r="I6" s="225">
        <v>-5.2</v>
      </c>
    </row>
    <row r="7" spans="1:13" ht="13.15" customHeight="1" x14ac:dyDescent="0.2">
      <c r="A7" s="8" t="s">
        <v>31</v>
      </c>
      <c r="B7" s="216" t="s">
        <v>23</v>
      </c>
      <c r="C7" s="69">
        <v>440</v>
      </c>
      <c r="D7" s="174">
        <v>805</v>
      </c>
      <c r="E7" s="224">
        <v>-366</v>
      </c>
      <c r="F7" s="225">
        <v>-45.4</v>
      </c>
      <c r="G7" s="99">
        <v>178</v>
      </c>
      <c r="H7" s="224">
        <v>366</v>
      </c>
      <c r="I7" s="225">
        <v>-51.3</v>
      </c>
    </row>
    <row r="8" spans="1:13" ht="13.15" customHeight="1" x14ac:dyDescent="0.2">
      <c r="A8" s="9" t="s">
        <v>30</v>
      </c>
      <c r="B8" s="216" t="s">
        <v>23</v>
      </c>
      <c r="C8" s="69"/>
      <c r="D8" s="175"/>
      <c r="E8" s="224"/>
      <c r="F8" s="225"/>
      <c r="G8" s="100"/>
      <c r="H8" s="224"/>
      <c r="I8" s="225"/>
    </row>
    <row r="9" spans="1:13" ht="13.15" customHeight="1" x14ac:dyDescent="0.2">
      <c r="A9" s="4" t="s">
        <v>28</v>
      </c>
      <c r="B9" s="216" t="s">
        <v>23</v>
      </c>
      <c r="C9" s="69">
        <v>11642</v>
      </c>
      <c r="D9" s="174">
        <v>12888</v>
      </c>
      <c r="E9" s="224">
        <v>-1246</v>
      </c>
      <c r="F9" s="225">
        <v>-9.6999999999999993</v>
      </c>
      <c r="G9" s="99">
        <v>6099</v>
      </c>
      <c r="H9" s="224">
        <v>6649</v>
      </c>
      <c r="I9" s="225">
        <v>-8.3000000000000007</v>
      </c>
    </row>
    <row r="10" spans="1:13" ht="13.15" customHeight="1" x14ac:dyDescent="0.2">
      <c r="A10" s="4" t="s">
        <v>29</v>
      </c>
      <c r="B10" s="216" t="s">
        <v>23</v>
      </c>
      <c r="C10" s="69">
        <v>8289</v>
      </c>
      <c r="D10" s="174">
        <v>11277</v>
      </c>
      <c r="E10" s="224">
        <v>-2988</v>
      </c>
      <c r="F10" s="225">
        <v>-26.5</v>
      </c>
      <c r="G10" s="99">
        <v>4172</v>
      </c>
      <c r="H10" s="224">
        <v>5551</v>
      </c>
      <c r="I10" s="225">
        <v>-24.8</v>
      </c>
      <c r="J10" s="14"/>
      <c r="K10" s="14"/>
      <c r="L10" s="14"/>
      <c r="M10" s="14"/>
    </row>
    <row r="11" spans="1:13" x14ac:dyDescent="0.2">
      <c r="A11" s="9" t="s">
        <v>161</v>
      </c>
      <c r="B11" s="216" t="s">
        <v>23</v>
      </c>
      <c r="C11" s="69"/>
      <c r="D11" s="175"/>
      <c r="E11" s="224"/>
      <c r="F11" s="225"/>
      <c r="G11" s="100"/>
      <c r="H11" s="224"/>
      <c r="I11" s="225"/>
      <c r="J11" s="14"/>
      <c r="K11" s="14"/>
      <c r="L11" s="14"/>
      <c r="M11" s="14"/>
    </row>
    <row r="12" spans="1:13" ht="13.15" customHeight="1" x14ac:dyDescent="0.2">
      <c r="A12" s="170" t="s">
        <v>28</v>
      </c>
      <c r="B12" s="216" t="s">
        <v>23</v>
      </c>
      <c r="C12" s="171">
        <v>10172</v>
      </c>
      <c r="D12" s="176">
        <v>11755</v>
      </c>
      <c r="E12" s="224">
        <v>-1583</v>
      </c>
      <c r="F12" s="225">
        <v>-13.5</v>
      </c>
      <c r="G12" s="97">
        <v>5196</v>
      </c>
      <c r="H12" s="229">
        <v>6198</v>
      </c>
      <c r="I12" s="230">
        <v>-16.2</v>
      </c>
    </row>
    <row r="13" spans="1:13" ht="13.15" customHeight="1" x14ac:dyDescent="0.2">
      <c r="A13" s="8" t="s">
        <v>25</v>
      </c>
      <c r="B13" s="216" t="s">
        <v>23</v>
      </c>
      <c r="C13" s="69">
        <v>4187</v>
      </c>
      <c r="D13" s="174">
        <v>4613</v>
      </c>
      <c r="E13" s="224">
        <v>-426</v>
      </c>
      <c r="F13" s="225">
        <v>-9.1999999999999993</v>
      </c>
      <c r="G13" s="99">
        <v>2000</v>
      </c>
      <c r="H13" s="224">
        <v>2318</v>
      </c>
      <c r="I13" s="225">
        <v>-13.7</v>
      </c>
    </row>
    <row r="14" spans="1:13" ht="13.15" customHeight="1" x14ac:dyDescent="0.2">
      <c r="A14" s="8" t="s">
        <v>24</v>
      </c>
      <c r="B14" s="216" t="s">
        <v>23</v>
      </c>
      <c r="C14" s="69">
        <v>5986</v>
      </c>
      <c r="D14" s="174">
        <v>7142</v>
      </c>
      <c r="E14" s="224">
        <v>-1157</v>
      </c>
      <c r="F14" s="225">
        <v>-16.2</v>
      </c>
      <c r="G14" s="99">
        <v>3197</v>
      </c>
      <c r="H14" s="224">
        <v>3880</v>
      </c>
      <c r="I14" s="225">
        <v>-17.600000000000001</v>
      </c>
    </row>
    <row r="15" spans="1:13" ht="13.15" customHeight="1" x14ac:dyDescent="0.2">
      <c r="A15" s="170" t="s">
        <v>27</v>
      </c>
      <c r="B15" s="216" t="s">
        <v>23</v>
      </c>
      <c r="C15" s="171">
        <v>3361</v>
      </c>
      <c r="D15" s="176">
        <v>3950</v>
      </c>
      <c r="E15" s="229">
        <v>-590</v>
      </c>
      <c r="F15" s="230">
        <v>-14.9</v>
      </c>
      <c r="G15" s="97">
        <v>1831</v>
      </c>
      <c r="H15" s="229">
        <v>2111</v>
      </c>
      <c r="I15" s="230">
        <v>-13.2</v>
      </c>
    </row>
    <row r="16" spans="1:13" ht="13.15" customHeight="1" x14ac:dyDescent="0.2">
      <c r="A16" s="170" t="s">
        <v>26</v>
      </c>
      <c r="B16" s="216" t="s">
        <v>23</v>
      </c>
      <c r="C16" s="171">
        <v>1629</v>
      </c>
      <c r="D16" s="176">
        <v>1782</v>
      </c>
      <c r="E16" s="229">
        <v>-153</v>
      </c>
      <c r="F16" s="230">
        <v>-8.6</v>
      </c>
      <c r="G16" s="231">
        <v>932</v>
      </c>
      <c r="H16" s="229">
        <v>940</v>
      </c>
      <c r="I16" s="230">
        <v>-0.9</v>
      </c>
    </row>
    <row r="17" spans="1:13" ht="13.15" customHeight="1" x14ac:dyDescent="0.2">
      <c r="A17" s="8" t="s">
        <v>25</v>
      </c>
      <c r="B17" s="216" t="s">
        <v>23</v>
      </c>
      <c r="C17" s="69">
        <v>1487</v>
      </c>
      <c r="D17" s="174">
        <v>1599</v>
      </c>
      <c r="E17" s="224">
        <v>-111</v>
      </c>
      <c r="F17" s="225">
        <v>-7</v>
      </c>
      <c r="G17" s="101">
        <v>845</v>
      </c>
      <c r="H17" s="224">
        <v>831</v>
      </c>
      <c r="I17" s="225">
        <v>1.7</v>
      </c>
    </row>
    <row r="18" spans="1:13" ht="13.15" customHeight="1" x14ac:dyDescent="0.2">
      <c r="A18" s="8" t="s">
        <v>24</v>
      </c>
      <c r="B18" s="216" t="s">
        <v>23</v>
      </c>
      <c r="C18" s="69">
        <v>142</v>
      </c>
      <c r="D18" s="174">
        <v>183</v>
      </c>
      <c r="E18" s="224">
        <v>-41</v>
      </c>
      <c r="F18" s="225">
        <v>-22.6</v>
      </c>
      <c r="G18" s="101">
        <v>86</v>
      </c>
      <c r="H18" s="224">
        <v>108</v>
      </c>
      <c r="I18" s="225">
        <v>-20.399999999999999</v>
      </c>
    </row>
    <row r="19" spans="1:13" ht="30" customHeight="1" x14ac:dyDescent="0.2">
      <c r="A19" s="234" t="s">
        <v>22</v>
      </c>
      <c r="B19" s="234"/>
      <c r="C19" s="234"/>
      <c r="D19" s="234"/>
      <c r="E19" s="234"/>
      <c r="F19" s="234"/>
      <c r="G19" s="234"/>
      <c r="H19" s="7"/>
      <c r="I19" s="70"/>
      <c r="J19" s="14"/>
      <c r="K19" s="228"/>
      <c r="L19" s="14"/>
      <c r="M19" s="14"/>
    </row>
    <row r="20" spans="1:13" x14ac:dyDescent="0.2">
      <c r="J20" s="14"/>
      <c r="K20" s="14"/>
      <c r="L20" s="14"/>
      <c r="M20" s="14"/>
    </row>
    <row r="23" spans="1:13" x14ac:dyDescent="0.2">
      <c r="A23" s="232"/>
      <c r="B23" s="233"/>
      <c r="C23" s="233"/>
      <c r="D23" s="233"/>
      <c r="E23" s="233"/>
      <c r="F23" s="233"/>
      <c r="G23" s="233"/>
    </row>
    <row r="27" spans="1:13" x14ac:dyDescent="0.2">
      <c r="A27" s="233"/>
      <c r="B27" s="233"/>
      <c r="C27" s="233"/>
      <c r="D27" s="233"/>
      <c r="E27" s="233"/>
      <c r="F27" s="233"/>
      <c r="G27" s="233"/>
    </row>
    <row r="28" spans="1:13" x14ac:dyDescent="0.2">
      <c r="J28" s="14"/>
      <c r="K28" s="14"/>
      <c r="L28" s="14"/>
      <c r="M28" s="14"/>
    </row>
    <row r="29" spans="1:13" x14ac:dyDescent="0.2">
      <c r="J29" s="14"/>
      <c r="K29" s="14"/>
      <c r="L29" s="14"/>
      <c r="M29" s="14"/>
    </row>
  </sheetData>
  <mergeCells count="4">
    <mergeCell ref="A23:G23"/>
    <mergeCell ref="A27:G27"/>
    <mergeCell ref="A19:G19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7"/>
  <sheetViews>
    <sheetView showGridLines="0" tabSelected="1" topLeftCell="A2" zoomScale="90" zoomScaleNormal="90" workbookViewId="0">
      <selection activeCell="A37" sqref="A37:F37"/>
    </sheetView>
  </sheetViews>
  <sheetFormatPr baseColWidth="10" defaultRowHeight="12.75" x14ac:dyDescent="0.2"/>
  <cols>
    <col min="1" max="1" width="71.5703125" customWidth="1"/>
    <col min="2" max="2" width="13.42578125" customWidth="1"/>
    <col min="3" max="3" width="13.42578125" style="62" customWidth="1"/>
    <col min="4" max="5" width="9.42578125" customWidth="1"/>
    <col min="6" max="6" width="13.42578125" customWidth="1"/>
    <col min="7" max="256" width="9.28515625" customWidth="1"/>
  </cols>
  <sheetData>
    <row r="1" spans="1:10" ht="35.1" customHeight="1" x14ac:dyDescent="0.2"/>
    <row r="2" spans="1:10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</row>
    <row r="3" spans="1:10" s="14" customFormat="1" ht="24.6" customHeight="1" x14ac:dyDescent="0.2">
      <c r="A3" s="37" t="s">
        <v>120</v>
      </c>
      <c r="C3" s="63"/>
    </row>
    <row r="4" spans="1:10" ht="26.1" customHeight="1" x14ac:dyDescent="0.2">
      <c r="A4" s="1" t="s">
        <v>0</v>
      </c>
      <c r="B4" s="2" t="s">
        <v>163</v>
      </c>
      <c r="C4" s="77" t="str">
        <f>'Energiewirtschaftl. Kennzahlen'!D4</f>
        <v>2021/22
1.Halbjahr</v>
      </c>
      <c r="D4" s="82" t="s">
        <v>20</v>
      </c>
      <c r="E4" s="77" t="s">
        <v>19</v>
      </c>
      <c r="F4" s="83" t="s">
        <v>167</v>
      </c>
    </row>
    <row r="5" spans="1:10" ht="13.15" customHeight="1" x14ac:dyDescent="0.2">
      <c r="A5" s="9" t="s">
        <v>8</v>
      </c>
      <c r="B5" s="10">
        <v>276.2</v>
      </c>
      <c r="C5" s="106">
        <v>179.7</v>
      </c>
      <c r="D5" s="11">
        <v>96.5</v>
      </c>
      <c r="E5" s="11">
        <v>53.7</v>
      </c>
      <c r="F5" s="11">
        <v>301.2</v>
      </c>
    </row>
    <row r="6" spans="1:10" ht="28.15" customHeight="1" x14ac:dyDescent="0.2">
      <c r="A6" s="138" t="s">
        <v>139</v>
      </c>
      <c r="B6" s="6">
        <v>162.6</v>
      </c>
      <c r="C6" s="107">
        <v>209.2</v>
      </c>
      <c r="D6" s="5">
        <v>-46.6</v>
      </c>
      <c r="E6" s="5">
        <v>-22.3</v>
      </c>
      <c r="F6" s="5">
        <v>425</v>
      </c>
    </row>
    <row r="7" spans="1:10" ht="26.1" customHeight="1" x14ac:dyDescent="0.2">
      <c r="A7" s="49" t="s">
        <v>156</v>
      </c>
      <c r="B7" s="6">
        <v>143.19999999999999</v>
      </c>
      <c r="C7" s="107">
        <v>-85.3</v>
      </c>
      <c r="D7" s="5">
        <v>228.5</v>
      </c>
      <c r="E7" s="5" t="s">
        <v>52</v>
      </c>
      <c r="F7" s="5">
        <v>-150.30000000000001</v>
      </c>
    </row>
    <row r="8" spans="1:10" ht="26.1" customHeight="1" x14ac:dyDescent="0.2">
      <c r="A8" s="49" t="s">
        <v>119</v>
      </c>
      <c r="B8" s="6">
        <v>81.099999999999994</v>
      </c>
      <c r="C8" s="107">
        <v>110.4</v>
      </c>
      <c r="D8" s="5">
        <v>-29.3</v>
      </c>
      <c r="E8" s="5">
        <v>-26.6</v>
      </c>
      <c r="F8" s="5">
        <v>204</v>
      </c>
    </row>
    <row r="9" spans="1:10" x14ac:dyDescent="0.2">
      <c r="A9" s="49" t="s">
        <v>118</v>
      </c>
      <c r="B9" s="6">
        <v>27</v>
      </c>
      <c r="C9" s="107">
        <v>20.7</v>
      </c>
      <c r="D9" s="5">
        <v>6.3</v>
      </c>
      <c r="E9" s="5">
        <v>30.2</v>
      </c>
      <c r="F9" s="5">
        <v>37.9</v>
      </c>
    </row>
    <row r="10" spans="1:10" x14ac:dyDescent="0.2">
      <c r="A10" s="49" t="s">
        <v>117</v>
      </c>
      <c r="B10" s="6">
        <v>-18.399999999999999</v>
      </c>
      <c r="C10" s="107">
        <v>-15.6</v>
      </c>
      <c r="D10" s="5">
        <v>-2.8</v>
      </c>
      <c r="E10" s="5">
        <v>-18.2</v>
      </c>
      <c r="F10" s="5">
        <v>-36.1</v>
      </c>
    </row>
    <row r="11" spans="1:10" x14ac:dyDescent="0.2">
      <c r="A11" s="49" t="s">
        <v>116</v>
      </c>
      <c r="B11" s="6">
        <v>-5.4</v>
      </c>
      <c r="C11" s="107">
        <v>-3.3</v>
      </c>
      <c r="D11" s="5">
        <v>-2.1</v>
      </c>
      <c r="E11" s="5">
        <v>-62.4</v>
      </c>
      <c r="F11" s="5">
        <v>-5.4</v>
      </c>
    </row>
    <row r="12" spans="1:10" x14ac:dyDescent="0.2">
      <c r="A12" s="49" t="s">
        <v>115</v>
      </c>
      <c r="B12" s="6">
        <v>4.8</v>
      </c>
      <c r="C12" s="107">
        <v>2.7</v>
      </c>
      <c r="D12" s="5">
        <v>2.1</v>
      </c>
      <c r="E12" s="5">
        <v>76.5</v>
      </c>
      <c r="F12" s="5">
        <v>5.2</v>
      </c>
      <c r="J12" s="52"/>
    </row>
    <row r="13" spans="1:10" ht="13.15" customHeight="1" x14ac:dyDescent="0.2">
      <c r="A13" s="49" t="s">
        <v>150</v>
      </c>
      <c r="B13" s="6">
        <v>6.9</v>
      </c>
      <c r="C13" s="107">
        <v>7.9</v>
      </c>
      <c r="D13" s="5">
        <v>-0.9</v>
      </c>
      <c r="E13" s="5">
        <v>-11.8</v>
      </c>
      <c r="F13" s="5">
        <v>27.1</v>
      </c>
    </row>
    <row r="14" spans="1:10" ht="13.15" customHeight="1" x14ac:dyDescent="0.2">
      <c r="A14" s="49" t="s">
        <v>114</v>
      </c>
      <c r="B14" s="6">
        <v>-0.4</v>
      </c>
      <c r="C14" s="107">
        <v>1.6</v>
      </c>
      <c r="D14" s="5">
        <v>-2</v>
      </c>
      <c r="E14" s="5"/>
      <c r="F14" s="5">
        <v>15</v>
      </c>
    </row>
    <row r="15" spans="1:10" ht="13.15" customHeight="1" x14ac:dyDescent="0.2">
      <c r="A15" s="49" t="s">
        <v>113</v>
      </c>
      <c r="B15" s="6">
        <v>-31.4</v>
      </c>
      <c r="C15" s="107">
        <v>-28.4</v>
      </c>
      <c r="D15" s="5">
        <v>-3</v>
      </c>
      <c r="E15" s="5">
        <v>-10.7</v>
      </c>
      <c r="F15" s="5">
        <v>-58.8</v>
      </c>
    </row>
    <row r="16" spans="1:10" ht="15" customHeight="1" x14ac:dyDescent="0.2">
      <c r="A16" s="50" t="s">
        <v>151</v>
      </c>
      <c r="B16" s="6">
        <v>-2.5</v>
      </c>
      <c r="C16" s="107">
        <v>-0.8</v>
      </c>
      <c r="D16" s="107">
        <v>-1.7</v>
      </c>
      <c r="E16" s="7" t="s">
        <v>52</v>
      </c>
      <c r="F16" s="5">
        <v>2.8</v>
      </c>
    </row>
    <row r="17" spans="1:10" ht="15" customHeight="1" x14ac:dyDescent="0.2">
      <c r="A17" s="50" t="s">
        <v>152</v>
      </c>
      <c r="B17" s="6">
        <v>-1.3</v>
      </c>
      <c r="C17" s="107" t="s">
        <v>52</v>
      </c>
      <c r="D17" s="5" t="s">
        <v>52</v>
      </c>
      <c r="E17" s="7" t="s">
        <v>52</v>
      </c>
      <c r="F17" s="5" t="s">
        <v>52</v>
      </c>
    </row>
    <row r="18" spans="1:10" ht="15" customHeight="1" x14ac:dyDescent="0.2">
      <c r="A18" s="50" t="s">
        <v>153</v>
      </c>
      <c r="B18" s="6">
        <v>-8.1</v>
      </c>
      <c r="C18" s="107">
        <v>-9.3000000000000007</v>
      </c>
      <c r="D18" s="5">
        <v>1.2</v>
      </c>
      <c r="E18" s="7">
        <v>13.3</v>
      </c>
      <c r="F18" s="5">
        <v>-33.299999999999997</v>
      </c>
    </row>
    <row r="19" spans="1:10" ht="19.899999999999999" customHeight="1" x14ac:dyDescent="0.2">
      <c r="A19" s="145" t="s">
        <v>112</v>
      </c>
      <c r="B19" s="10">
        <v>634.29999999999995</v>
      </c>
      <c r="C19" s="106">
        <v>389.6</v>
      </c>
      <c r="D19" s="11">
        <v>244.8</v>
      </c>
      <c r="E19" s="11">
        <v>62.8</v>
      </c>
      <c r="F19" s="11">
        <v>734.3</v>
      </c>
      <c r="I19" s="53"/>
    </row>
    <row r="20" spans="1:10" ht="14.45" customHeight="1" x14ac:dyDescent="0.2">
      <c r="A20" s="49" t="s">
        <v>111</v>
      </c>
      <c r="B20" s="6">
        <v>-698.9</v>
      </c>
      <c r="C20" s="107">
        <v>-459</v>
      </c>
      <c r="D20" s="5">
        <v>-239.8</v>
      </c>
      <c r="E20" s="5">
        <v>-52.2</v>
      </c>
      <c r="F20" s="5">
        <v>-556.70000000000005</v>
      </c>
      <c r="I20" s="52"/>
    </row>
    <row r="21" spans="1:10" ht="13.15" customHeight="1" x14ac:dyDescent="0.2">
      <c r="A21" s="49" t="s">
        <v>110</v>
      </c>
      <c r="B21" s="6">
        <v>-29.8</v>
      </c>
      <c r="C21" s="107">
        <v>-14.6</v>
      </c>
      <c r="D21" s="5">
        <v>-15.3</v>
      </c>
      <c r="E21" s="5" t="s">
        <v>52</v>
      </c>
      <c r="F21" s="5">
        <v>-26.6</v>
      </c>
      <c r="I21" s="52"/>
    </row>
    <row r="22" spans="1:10" ht="13.15" customHeight="1" x14ac:dyDescent="0.2">
      <c r="A22" s="48" t="s">
        <v>109</v>
      </c>
      <c r="B22" s="10">
        <v>-94.4</v>
      </c>
      <c r="C22" s="106">
        <v>-84.1</v>
      </c>
      <c r="D22" s="11">
        <v>-10.3</v>
      </c>
      <c r="E22" s="11">
        <v>-12.3</v>
      </c>
      <c r="F22" s="11">
        <v>151</v>
      </c>
      <c r="I22" s="52"/>
    </row>
    <row r="23" spans="1:10" ht="13.15" customHeight="1" x14ac:dyDescent="0.2">
      <c r="A23" s="49" t="s">
        <v>126</v>
      </c>
      <c r="B23" s="6">
        <v>4.3</v>
      </c>
      <c r="C23" s="107">
        <v>1.5</v>
      </c>
      <c r="D23" s="5">
        <v>2.8</v>
      </c>
      <c r="E23" s="5" t="s">
        <v>52</v>
      </c>
      <c r="F23" s="5">
        <v>3.9</v>
      </c>
      <c r="I23" s="52"/>
    </row>
    <row r="24" spans="1:10" x14ac:dyDescent="0.2">
      <c r="A24" s="49" t="s">
        <v>108</v>
      </c>
      <c r="B24" s="6">
        <v>-163.80000000000001</v>
      </c>
      <c r="C24" s="107">
        <v>-153.19999999999999</v>
      </c>
      <c r="D24" s="5">
        <v>-10.6</v>
      </c>
      <c r="E24" s="5">
        <v>-6.9</v>
      </c>
      <c r="F24" s="5">
        <v>-481.3</v>
      </c>
      <c r="I24" s="52"/>
    </row>
    <row r="25" spans="1:10" x14ac:dyDescent="0.2">
      <c r="A25" s="49" t="s">
        <v>107</v>
      </c>
      <c r="B25" s="6">
        <v>-133.9</v>
      </c>
      <c r="C25" s="107">
        <v>1.3</v>
      </c>
      <c r="D25" s="5">
        <v>-135.30000000000001</v>
      </c>
      <c r="E25" s="5" t="s">
        <v>52</v>
      </c>
      <c r="F25" s="5">
        <v>-50.7</v>
      </c>
    </row>
    <row r="26" spans="1:10" ht="13.15" customHeight="1" x14ac:dyDescent="0.2">
      <c r="A26" s="49" t="s">
        <v>106</v>
      </c>
      <c r="B26" s="6">
        <v>167</v>
      </c>
      <c r="C26" s="107">
        <v>-105</v>
      </c>
      <c r="D26" s="5">
        <v>272</v>
      </c>
      <c r="E26" s="5" t="s">
        <v>52</v>
      </c>
      <c r="F26" s="5">
        <v>191.5</v>
      </c>
      <c r="I26" s="52"/>
    </row>
    <row r="27" spans="1:10" ht="13.15" customHeight="1" x14ac:dyDescent="0.2">
      <c r="A27" s="48" t="s">
        <v>105</v>
      </c>
      <c r="B27" s="10">
        <v>-126.5</v>
      </c>
      <c r="C27" s="106">
        <v>-255.4</v>
      </c>
      <c r="D27" s="11">
        <v>128.9</v>
      </c>
      <c r="E27" s="11">
        <v>50.5</v>
      </c>
      <c r="F27" s="11">
        <v>-336.7</v>
      </c>
    </row>
    <row r="28" spans="1:10" ht="13.15" customHeight="1" x14ac:dyDescent="0.2">
      <c r="A28" s="49" t="s">
        <v>104</v>
      </c>
      <c r="B28" s="6">
        <v>-92.7</v>
      </c>
      <c r="C28" s="107">
        <v>-92.7</v>
      </c>
      <c r="D28" s="5" t="s">
        <v>52</v>
      </c>
      <c r="E28" s="5" t="s">
        <v>52</v>
      </c>
      <c r="F28" s="5">
        <v>-92.7</v>
      </c>
      <c r="J28" s="52"/>
    </row>
    <row r="29" spans="1:10" ht="13.15" customHeight="1" x14ac:dyDescent="0.2">
      <c r="A29" s="49" t="s">
        <v>103</v>
      </c>
      <c r="B29" s="6">
        <v>-2.7</v>
      </c>
      <c r="C29" s="107">
        <v>-2.7</v>
      </c>
      <c r="D29" s="5" t="s">
        <v>52</v>
      </c>
      <c r="E29" s="5" t="s">
        <v>52</v>
      </c>
      <c r="F29" s="5">
        <v>-26.7</v>
      </c>
    </row>
    <row r="30" spans="1:10" ht="13.15" customHeight="1" x14ac:dyDescent="0.2">
      <c r="A30" s="49" t="s">
        <v>102</v>
      </c>
      <c r="B30" s="6" t="s">
        <v>52</v>
      </c>
      <c r="C30" s="107" t="s">
        <v>52</v>
      </c>
      <c r="D30" s="5" t="s">
        <v>52</v>
      </c>
      <c r="E30" s="5" t="s">
        <v>52</v>
      </c>
      <c r="F30" s="5">
        <v>0.8</v>
      </c>
    </row>
    <row r="31" spans="1:10" ht="12" customHeight="1" x14ac:dyDescent="0.2">
      <c r="A31" s="49" t="s">
        <v>154</v>
      </c>
      <c r="B31" s="6">
        <v>22.6</v>
      </c>
      <c r="C31" s="107">
        <v>222.3</v>
      </c>
      <c r="D31" s="5">
        <v>-199.6</v>
      </c>
      <c r="E31" s="5">
        <v>-89.8</v>
      </c>
      <c r="F31" s="5">
        <v>234.4</v>
      </c>
      <c r="I31" s="52"/>
    </row>
    <row r="32" spans="1:10" ht="13.15" customHeight="1" x14ac:dyDescent="0.2">
      <c r="A32" s="48" t="s">
        <v>101</v>
      </c>
      <c r="B32" s="10">
        <v>-72.8</v>
      </c>
      <c r="C32" s="106">
        <v>126.9</v>
      </c>
      <c r="D32" s="11">
        <v>-199.7</v>
      </c>
      <c r="E32" s="11"/>
      <c r="F32" s="11">
        <v>115.8</v>
      </c>
    </row>
    <row r="33" spans="1:10" ht="13.15" customHeight="1" x14ac:dyDescent="0.2">
      <c r="A33" s="48" t="s">
        <v>100</v>
      </c>
      <c r="B33" s="10">
        <v>-293.7</v>
      </c>
      <c r="C33" s="106">
        <v>-212.6</v>
      </c>
      <c r="D33" s="11">
        <v>-81.099999999999994</v>
      </c>
      <c r="E33" s="12">
        <v>-38.1</v>
      </c>
      <c r="F33" s="11">
        <v>-69.8</v>
      </c>
      <c r="J33" s="52"/>
    </row>
    <row r="34" spans="1:10" ht="13.15" customHeight="1" x14ac:dyDescent="0.2">
      <c r="A34" s="48" t="s">
        <v>99</v>
      </c>
      <c r="B34" s="10">
        <v>36.9</v>
      </c>
      <c r="C34" s="106">
        <v>122.3</v>
      </c>
      <c r="D34" s="11">
        <v>-85.3</v>
      </c>
      <c r="E34" s="11">
        <v>-69.8</v>
      </c>
      <c r="F34" s="11">
        <v>122.3</v>
      </c>
    </row>
    <row r="35" spans="1:10" ht="13.15" customHeight="1" x14ac:dyDescent="0.2">
      <c r="A35" s="51" t="s">
        <v>121</v>
      </c>
      <c r="B35" s="6">
        <v>6.2</v>
      </c>
      <c r="C35" s="107">
        <v>-0.2</v>
      </c>
      <c r="D35" s="5">
        <v>6.4</v>
      </c>
      <c r="E35" s="5" t="s">
        <v>52</v>
      </c>
      <c r="F35" s="5">
        <v>-15.5</v>
      </c>
    </row>
    <row r="36" spans="1:10" ht="13.15" customHeight="1" x14ac:dyDescent="0.2">
      <c r="A36" s="48" t="s">
        <v>98</v>
      </c>
      <c r="B36" s="10">
        <v>-250.5</v>
      </c>
      <c r="C36" s="106">
        <v>-90.7</v>
      </c>
      <c r="D36" s="11">
        <v>-159.80000000000001</v>
      </c>
      <c r="E36" s="11" t="s">
        <v>52</v>
      </c>
      <c r="F36" s="11">
        <v>36.9</v>
      </c>
    </row>
    <row r="37" spans="1:10" s="14" customFormat="1" ht="18" customHeight="1" x14ac:dyDescent="0.2">
      <c r="A37" s="244" t="s">
        <v>97</v>
      </c>
      <c r="B37" s="244"/>
      <c r="C37" s="244"/>
      <c r="D37" s="244"/>
      <c r="E37" s="244"/>
      <c r="F37" s="244"/>
    </row>
    <row r="41" spans="1:10" x14ac:dyDescent="0.2">
      <c r="A41" s="55"/>
    </row>
    <row r="45" spans="1:10" x14ac:dyDescent="0.2">
      <c r="A45" s="233"/>
      <c r="B45" s="233"/>
      <c r="C45" s="233"/>
      <c r="D45" s="233"/>
      <c r="E45" s="233"/>
    </row>
    <row r="47" spans="1:10" x14ac:dyDescent="0.2">
      <c r="A47" s="14"/>
    </row>
  </sheetData>
  <mergeCells count="3">
    <mergeCell ref="A37:F37"/>
    <mergeCell ref="A45:E45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"/>
  <sheetViews>
    <sheetView showGridLines="0" workbookViewId="0">
      <selection activeCell="A16" sqref="A16:I16"/>
    </sheetView>
  </sheetViews>
  <sheetFormatPr baseColWidth="10" defaultColWidth="11.42578125" defaultRowHeight="12.75" x14ac:dyDescent="0.2"/>
  <cols>
    <col min="1" max="1" width="43" style="18" customWidth="1"/>
    <col min="2" max="2" width="17" style="18" customWidth="1"/>
    <col min="3" max="3" width="17" style="64" customWidth="1"/>
    <col min="4" max="16384" width="11.42578125" style="18"/>
  </cols>
  <sheetData>
    <row r="1" spans="1:9" ht="35.1" customHeight="1" x14ac:dyDescent="0.2"/>
    <row r="2" spans="1:9" s="14" customFormat="1" ht="53.65" customHeight="1" x14ac:dyDescent="0.2">
      <c r="A2" s="235" t="s">
        <v>162</v>
      </c>
      <c r="B2" s="235"/>
      <c r="C2" s="235"/>
    </row>
    <row r="3" spans="1:9" s="14" customFormat="1" ht="25.5" x14ac:dyDescent="0.2">
      <c r="A3" s="37" t="s">
        <v>142</v>
      </c>
      <c r="C3" s="63"/>
    </row>
    <row r="4" spans="1:9" ht="25.5" x14ac:dyDescent="0.2">
      <c r="A4" s="227" t="s">
        <v>0</v>
      </c>
      <c r="B4" s="27" t="s">
        <v>168</v>
      </c>
      <c r="C4" s="84" t="str">
        <f>'Energiewirtschaftl. Kennzahlen'!D4</f>
        <v>2021/22
1.Halbjahr</v>
      </c>
    </row>
    <row r="5" spans="1:9" ht="13.15" customHeight="1" x14ac:dyDescent="0.2">
      <c r="A5" s="22" t="s">
        <v>123</v>
      </c>
      <c r="B5" s="20">
        <v>-223.1</v>
      </c>
      <c r="C5" s="226">
        <v>38.9</v>
      </c>
    </row>
    <row r="6" spans="1:9" ht="13.15" customHeight="1" x14ac:dyDescent="0.2">
      <c r="A6" s="22" t="s">
        <v>124</v>
      </c>
      <c r="B6" s="20">
        <v>36.799999999999997</v>
      </c>
      <c r="C6" s="226">
        <v>23.3</v>
      </c>
      <c r="F6" s="54"/>
    </row>
    <row r="7" spans="1:9" ht="13.15" customHeight="1" x14ac:dyDescent="0.2">
      <c r="A7" s="22" t="s">
        <v>172</v>
      </c>
      <c r="B7" s="20">
        <v>16.2</v>
      </c>
      <c r="C7" s="226">
        <v>14.3</v>
      </c>
    </row>
    <row r="8" spans="1:9" ht="13.15" customHeight="1" x14ac:dyDescent="0.2">
      <c r="A8" s="22" t="s">
        <v>173</v>
      </c>
      <c r="B8" s="20">
        <v>7.7</v>
      </c>
      <c r="C8" s="226">
        <v>-0.8</v>
      </c>
    </row>
    <row r="9" spans="1:9" ht="13.15" customHeight="1" x14ac:dyDescent="0.2">
      <c r="A9" s="22" t="s">
        <v>125</v>
      </c>
      <c r="B9" s="20">
        <v>5.7</v>
      </c>
      <c r="C9" s="226">
        <v>6</v>
      </c>
    </row>
    <row r="10" spans="1:9" ht="13.15" customHeight="1" x14ac:dyDescent="0.2">
      <c r="A10" s="22" t="s">
        <v>136</v>
      </c>
      <c r="B10" s="20">
        <v>4.5</v>
      </c>
      <c r="C10" s="226">
        <v>0.3</v>
      </c>
    </row>
    <row r="11" spans="1:9" ht="13.15" customHeight="1" x14ac:dyDescent="0.2">
      <c r="A11" s="22" t="s">
        <v>155</v>
      </c>
      <c r="B11" s="20">
        <v>2.9</v>
      </c>
      <c r="C11" s="226">
        <v>0.7</v>
      </c>
    </row>
    <row r="12" spans="1:9" ht="13.15" customHeight="1" x14ac:dyDescent="0.2">
      <c r="A12" s="22" t="s">
        <v>122</v>
      </c>
      <c r="B12" s="20">
        <v>6.1</v>
      </c>
      <c r="C12" s="226">
        <v>1.5</v>
      </c>
      <c r="E12" s="54"/>
    </row>
    <row r="13" spans="1:9" ht="12.6" customHeight="1" x14ac:dyDescent="0.2">
      <c r="A13" s="139" t="s">
        <v>137</v>
      </c>
      <c r="B13" s="24">
        <v>-143.30000000000001</v>
      </c>
      <c r="C13" s="165">
        <v>85.2</v>
      </c>
    </row>
    <row r="14" spans="1:9" ht="13.15" customHeight="1" x14ac:dyDescent="0.2">
      <c r="A14" s="240"/>
      <c r="B14" s="240"/>
      <c r="C14" s="240"/>
    </row>
    <row r="16" spans="1:9" x14ac:dyDescent="0.2">
      <c r="A16" s="236"/>
      <c r="B16" s="236"/>
      <c r="C16" s="236"/>
      <c r="D16" s="236"/>
      <c r="E16" s="236"/>
      <c r="F16" s="236"/>
      <c r="G16" s="236"/>
      <c r="H16" s="236"/>
      <c r="I16" s="236"/>
    </row>
    <row r="18" spans="1:3" x14ac:dyDescent="0.2">
      <c r="C18" s="65"/>
    </row>
    <row r="20" spans="1:3" x14ac:dyDescent="0.2">
      <c r="A20" s="236"/>
      <c r="B20" s="236"/>
    </row>
  </sheetData>
  <mergeCells count="4">
    <mergeCell ref="A20:B20"/>
    <mergeCell ref="A14:C14"/>
    <mergeCell ref="A16:I1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showGridLines="0" topLeftCell="A4" zoomScaleNormal="100" workbookViewId="0">
      <selection activeCell="C7" sqref="C7:I23"/>
    </sheetView>
  </sheetViews>
  <sheetFormatPr baseColWidth="10" defaultColWidth="11.42578125" defaultRowHeight="12.75" x14ac:dyDescent="0.2"/>
  <cols>
    <col min="1" max="1" width="40.28515625" style="18" customWidth="1"/>
    <col min="2" max="2" width="8.7109375" style="18" customWidth="1"/>
    <col min="3" max="3" width="13.42578125" style="18" customWidth="1"/>
    <col min="4" max="4" width="13.42578125" style="64" customWidth="1"/>
    <col min="5" max="6" width="9.28515625" style="18" customWidth="1"/>
    <col min="7" max="7" width="13.42578125" style="18" customWidth="1"/>
    <col min="8" max="8" width="11.42578125" style="18"/>
    <col min="9" max="9" width="9.5703125" style="18" customWidth="1"/>
    <col min="10" max="16384" width="11.42578125" style="18"/>
  </cols>
  <sheetData>
    <row r="1" spans="1:9" customFormat="1" ht="35.1" customHeight="1" x14ac:dyDescent="0.2">
      <c r="D1" s="62"/>
    </row>
    <row r="2" spans="1:9" s="14" customFormat="1" ht="53.65" customHeight="1" x14ac:dyDescent="0.2">
      <c r="A2" s="235" t="s">
        <v>162</v>
      </c>
      <c r="B2" s="235"/>
      <c r="D2" s="63"/>
    </row>
    <row r="3" spans="1:9" s="14" customFormat="1" ht="24.6" customHeight="1" x14ac:dyDescent="0.2">
      <c r="A3" s="37" t="s">
        <v>48</v>
      </c>
      <c r="D3" s="63"/>
    </row>
    <row r="4" spans="1:9" ht="25.5" x14ac:dyDescent="0.2">
      <c r="A4" s="32"/>
      <c r="B4" s="31" t="s">
        <v>23</v>
      </c>
      <c r="C4" s="2" t="s">
        <v>163</v>
      </c>
      <c r="D4" s="179" t="str">
        <f>'Energiewirtschaftl. Kennzahlen'!D4</f>
        <v>2021/22
1.Halbjahr</v>
      </c>
      <c r="E4" s="82" t="s">
        <v>20</v>
      </c>
      <c r="F4" s="77" t="s">
        <v>19</v>
      </c>
      <c r="G4" s="136" t="s">
        <v>165</v>
      </c>
      <c r="H4" s="21" t="s">
        <v>145</v>
      </c>
      <c r="I4" s="82" t="s">
        <v>130</v>
      </c>
    </row>
    <row r="5" spans="1:9" ht="12.75" customHeight="1" x14ac:dyDescent="0.2">
      <c r="A5" s="169" t="s">
        <v>47</v>
      </c>
      <c r="B5" s="21" t="s">
        <v>34</v>
      </c>
      <c r="C5" s="27"/>
      <c r="D5" s="180"/>
      <c r="E5" s="21"/>
      <c r="F5" s="21"/>
      <c r="G5" s="95" t="s">
        <v>23</v>
      </c>
      <c r="H5" s="21"/>
      <c r="I5" s="21"/>
    </row>
    <row r="6" spans="1:9" ht="12.75" customHeight="1" x14ac:dyDescent="0.2">
      <c r="A6" s="93" t="s">
        <v>161</v>
      </c>
      <c r="B6" s="21" t="s">
        <v>23</v>
      </c>
      <c r="C6" s="27"/>
      <c r="D6" s="180"/>
      <c r="E6" s="21"/>
      <c r="F6" s="21"/>
      <c r="G6" s="95" t="s">
        <v>23</v>
      </c>
      <c r="H6" s="21"/>
      <c r="I6" s="21"/>
    </row>
    <row r="7" spans="1:9" ht="12.75" customHeight="1" x14ac:dyDescent="0.2">
      <c r="A7" s="30" t="s">
        <v>159</v>
      </c>
      <c r="B7" s="21" t="s">
        <v>23</v>
      </c>
      <c r="C7" s="66">
        <v>4187</v>
      </c>
      <c r="D7" s="66">
        <v>4613</v>
      </c>
      <c r="E7" s="33">
        <v>-426</v>
      </c>
      <c r="F7" s="21">
        <v>-9.1999999999999993</v>
      </c>
      <c r="G7" s="124">
        <v>2000</v>
      </c>
      <c r="H7" s="29">
        <v>2318</v>
      </c>
      <c r="I7" s="19">
        <v>-13.7</v>
      </c>
    </row>
    <row r="8" spans="1:9" ht="12.75" customHeight="1" x14ac:dyDescent="0.2">
      <c r="A8" s="30" t="s">
        <v>140</v>
      </c>
      <c r="B8" s="21" t="s">
        <v>23</v>
      </c>
      <c r="C8" s="66">
        <v>3290</v>
      </c>
      <c r="D8" s="66">
        <v>3861</v>
      </c>
      <c r="E8" s="33">
        <v>-570</v>
      </c>
      <c r="F8" s="71">
        <v>-14.8</v>
      </c>
      <c r="G8" s="124">
        <v>1792.8</v>
      </c>
      <c r="H8" s="29">
        <v>2065.1999999999998</v>
      </c>
      <c r="I8" s="71">
        <v>-13.2</v>
      </c>
    </row>
    <row r="9" spans="1:9" ht="12.6" customHeight="1" x14ac:dyDescent="0.2">
      <c r="A9" s="30" t="s">
        <v>26</v>
      </c>
      <c r="B9" s="21" t="s">
        <v>23</v>
      </c>
      <c r="C9" s="66">
        <v>1487</v>
      </c>
      <c r="D9" s="66">
        <v>1599</v>
      </c>
      <c r="E9" s="33">
        <v>-111</v>
      </c>
      <c r="F9" s="19">
        <v>-7</v>
      </c>
      <c r="G9" s="116">
        <v>845</v>
      </c>
      <c r="H9" s="21">
        <v>831</v>
      </c>
      <c r="I9" s="19">
        <v>1.7</v>
      </c>
    </row>
    <row r="10" spans="1:9" ht="25.15" customHeight="1" x14ac:dyDescent="0.2">
      <c r="A10" s="169" t="s">
        <v>46</v>
      </c>
      <c r="B10" s="21" t="s">
        <v>0</v>
      </c>
      <c r="C10" s="66"/>
      <c r="D10" s="66"/>
      <c r="E10" s="33"/>
      <c r="F10" s="21"/>
      <c r="G10" s="116"/>
      <c r="H10" s="21"/>
      <c r="I10" s="21"/>
    </row>
    <row r="11" spans="1:9" ht="13.15" customHeight="1" x14ac:dyDescent="0.2">
      <c r="A11" s="22" t="s">
        <v>45</v>
      </c>
      <c r="B11" s="21" t="s">
        <v>23</v>
      </c>
      <c r="C11" s="87">
        <v>606.1</v>
      </c>
      <c r="D11" s="87">
        <v>389</v>
      </c>
      <c r="E11" s="19">
        <v>217.1</v>
      </c>
      <c r="F11" s="19">
        <v>55.8</v>
      </c>
      <c r="G11" s="116">
        <v>254.1</v>
      </c>
      <c r="H11" s="19">
        <v>214.4</v>
      </c>
      <c r="I11" s="19">
        <v>18.5</v>
      </c>
    </row>
    <row r="12" spans="1:9" ht="13.15" customHeight="1" x14ac:dyDescent="0.2">
      <c r="A12" s="22" t="s">
        <v>44</v>
      </c>
      <c r="B12" s="21" t="s">
        <v>23</v>
      </c>
      <c r="C12" s="87">
        <v>9.9</v>
      </c>
      <c r="D12" s="87">
        <v>5.9</v>
      </c>
      <c r="E12" s="19">
        <v>3.9</v>
      </c>
      <c r="F12" s="72">
        <v>66.2</v>
      </c>
      <c r="G12" s="116">
        <v>5.3</v>
      </c>
      <c r="H12" s="19">
        <v>1.7</v>
      </c>
      <c r="I12" s="71" t="s">
        <v>52</v>
      </c>
    </row>
    <row r="13" spans="1:9" ht="13.15" customHeight="1" x14ac:dyDescent="0.2">
      <c r="A13" s="93" t="s">
        <v>43</v>
      </c>
      <c r="B13" s="21" t="s">
        <v>23</v>
      </c>
      <c r="C13" s="102">
        <v>616</v>
      </c>
      <c r="D13" s="102">
        <v>394.9</v>
      </c>
      <c r="E13" s="23">
        <v>221</v>
      </c>
      <c r="F13" s="19">
        <v>56</v>
      </c>
      <c r="G13" s="121">
        <v>259.39999999999998</v>
      </c>
      <c r="H13" s="23">
        <v>216</v>
      </c>
      <c r="I13" s="19">
        <v>20.100000000000001</v>
      </c>
    </row>
    <row r="14" spans="1:9" ht="13.15" customHeight="1" x14ac:dyDescent="0.2">
      <c r="A14" s="22" t="s">
        <v>42</v>
      </c>
      <c r="B14" s="21" t="s">
        <v>23</v>
      </c>
      <c r="C14" s="87">
        <v>-447.9</v>
      </c>
      <c r="D14" s="87">
        <v>-387.9</v>
      </c>
      <c r="E14" s="19">
        <v>-60.1</v>
      </c>
      <c r="F14" s="19">
        <v>-15.5</v>
      </c>
      <c r="G14" s="116">
        <v>-222.5</v>
      </c>
      <c r="H14" s="21">
        <v>-210.3</v>
      </c>
      <c r="I14" s="21">
        <v>-5.8</v>
      </c>
    </row>
    <row r="15" spans="1:9" ht="25.5" customHeight="1" x14ac:dyDescent="0.2">
      <c r="A15" s="22" t="s">
        <v>41</v>
      </c>
      <c r="B15" s="21" t="s">
        <v>23</v>
      </c>
      <c r="C15" s="87">
        <v>-214.4</v>
      </c>
      <c r="D15" s="87">
        <v>41.4</v>
      </c>
      <c r="E15" s="19">
        <v>-255.8</v>
      </c>
      <c r="F15" s="19" t="s">
        <v>52</v>
      </c>
      <c r="G15" s="116">
        <v>-150.9</v>
      </c>
      <c r="H15" s="21">
        <v>7.7</v>
      </c>
      <c r="I15" s="21" t="s">
        <v>52</v>
      </c>
    </row>
    <row r="16" spans="1:9" ht="13.15" customHeight="1" x14ac:dyDescent="0.2">
      <c r="A16" s="93" t="s">
        <v>11</v>
      </c>
      <c r="B16" s="21" t="s">
        <v>23</v>
      </c>
      <c r="C16" s="102">
        <v>-46.4</v>
      </c>
      <c r="D16" s="102">
        <v>48.5</v>
      </c>
      <c r="E16" s="23">
        <v>-94.8</v>
      </c>
      <c r="F16" s="23" t="s">
        <v>52</v>
      </c>
      <c r="G16" s="115">
        <v>-114.1</v>
      </c>
      <c r="H16" s="26">
        <v>13.4</v>
      </c>
      <c r="I16" s="26" t="s">
        <v>52</v>
      </c>
    </row>
    <row r="17" spans="1:13" ht="25.5" customHeight="1" x14ac:dyDescent="0.2">
      <c r="A17" s="22" t="s">
        <v>40</v>
      </c>
      <c r="B17" s="21" t="s">
        <v>23</v>
      </c>
      <c r="C17" s="87">
        <v>-10.7</v>
      </c>
      <c r="D17" s="87">
        <v>-10.6</v>
      </c>
      <c r="E17" s="19">
        <v>-0.2</v>
      </c>
      <c r="F17" s="19">
        <v>-1.5</v>
      </c>
      <c r="G17" s="116">
        <v>-5.4</v>
      </c>
      <c r="H17" s="21">
        <v>-5.3</v>
      </c>
      <c r="I17" s="21">
        <v>-2.2000000000000002</v>
      </c>
    </row>
    <row r="18" spans="1:13" ht="13.15" customHeight="1" x14ac:dyDescent="0.2">
      <c r="A18" s="93" t="s">
        <v>12</v>
      </c>
      <c r="B18" s="21" t="s">
        <v>23</v>
      </c>
      <c r="C18" s="102">
        <v>-57.1</v>
      </c>
      <c r="D18" s="102">
        <v>37.9</v>
      </c>
      <c r="E18" s="23">
        <v>-95</v>
      </c>
      <c r="F18" s="23" t="s">
        <v>52</v>
      </c>
      <c r="G18" s="115">
        <v>-119.5</v>
      </c>
      <c r="H18" s="26">
        <v>8.1</v>
      </c>
      <c r="I18" s="26" t="s">
        <v>52</v>
      </c>
    </row>
    <row r="19" spans="1:13" ht="13.15" customHeight="1" x14ac:dyDescent="0.2">
      <c r="A19" s="22" t="s">
        <v>14</v>
      </c>
      <c r="B19" s="21" t="s">
        <v>23</v>
      </c>
      <c r="C19" s="87">
        <v>-1.6</v>
      </c>
      <c r="D19" s="87">
        <v>-1.3</v>
      </c>
      <c r="E19" s="19">
        <v>-0.3</v>
      </c>
      <c r="F19" s="19">
        <v>-24.2</v>
      </c>
      <c r="G19" s="116">
        <v>-0.9</v>
      </c>
      <c r="H19" s="21">
        <v>-0.7</v>
      </c>
      <c r="I19" s="19">
        <v>-25.7</v>
      </c>
    </row>
    <row r="20" spans="1:13" ht="13.15" customHeight="1" x14ac:dyDescent="0.2">
      <c r="A20" s="93" t="s">
        <v>8</v>
      </c>
      <c r="B20" s="21" t="s">
        <v>23</v>
      </c>
      <c r="C20" s="102">
        <v>-58.7</v>
      </c>
      <c r="D20" s="102">
        <v>36.6</v>
      </c>
      <c r="E20" s="23">
        <v>-95.3</v>
      </c>
      <c r="F20" s="23" t="s">
        <v>52</v>
      </c>
      <c r="G20" s="115">
        <v>-120.3</v>
      </c>
      <c r="H20" s="26">
        <v>7.5</v>
      </c>
      <c r="I20" s="26" t="s">
        <v>52</v>
      </c>
    </row>
    <row r="21" spans="1:13" ht="13.15" customHeight="1" x14ac:dyDescent="0.2">
      <c r="A21" s="22" t="s">
        <v>39</v>
      </c>
      <c r="B21" s="21" t="s">
        <v>23</v>
      </c>
      <c r="C21" s="87">
        <v>830.4</v>
      </c>
      <c r="D21" s="87">
        <v>1291.8</v>
      </c>
      <c r="E21" s="19">
        <v>-461.4</v>
      </c>
      <c r="F21" s="19">
        <v>-35.700000000000003</v>
      </c>
      <c r="G21" s="87">
        <v>830.4</v>
      </c>
      <c r="H21" s="41">
        <v>1291.8</v>
      </c>
      <c r="I21" s="19">
        <v>-35.700000000000003</v>
      </c>
      <c r="M21" s="18">
        <v>9</v>
      </c>
    </row>
    <row r="22" spans="1:13" ht="13.15" customHeight="1" x14ac:dyDescent="0.2">
      <c r="A22" s="22" t="s">
        <v>38</v>
      </c>
      <c r="B22" s="21" t="s">
        <v>23</v>
      </c>
      <c r="C22" s="87">
        <v>496.8</v>
      </c>
      <c r="D22" s="87">
        <v>610</v>
      </c>
      <c r="E22" s="19">
        <v>-113.2</v>
      </c>
      <c r="F22" s="19">
        <v>-18.600000000000001</v>
      </c>
      <c r="G22" s="116">
        <v>496.8</v>
      </c>
      <c r="H22" s="19">
        <v>610</v>
      </c>
      <c r="I22" s="21">
        <v>-18.600000000000001</v>
      </c>
    </row>
    <row r="23" spans="1:13" ht="13.15" customHeight="1" x14ac:dyDescent="0.2">
      <c r="A23" s="147" t="s">
        <v>160</v>
      </c>
      <c r="B23" s="148" t="s">
        <v>23</v>
      </c>
      <c r="C23" s="149">
        <v>18.8</v>
      </c>
      <c r="D23" s="149">
        <v>9.1</v>
      </c>
      <c r="E23" s="150">
        <v>9.6999999999999993</v>
      </c>
      <c r="F23" s="150" t="s">
        <v>52</v>
      </c>
      <c r="G23" s="151">
        <v>12.8</v>
      </c>
      <c r="H23" s="148">
        <v>4.7</v>
      </c>
      <c r="I23" s="150" t="s">
        <v>52</v>
      </c>
    </row>
    <row r="24" spans="1:13" ht="34.9" customHeight="1" x14ac:dyDescent="0.2">
      <c r="A24" s="237" t="s">
        <v>169</v>
      </c>
      <c r="B24" s="237"/>
      <c r="C24" s="237"/>
      <c r="D24" s="237"/>
      <c r="E24" s="237"/>
      <c r="F24" s="237"/>
      <c r="G24" s="237"/>
      <c r="H24" s="237"/>
      <c r="I24" s="237"/>
    </row>
    <row r="25" spans="1:13" ht="28.15" customHeight="1" x14ac:dyDescent="0.2">
      <c r="A25" s="238" t="s">
        <v>146</v>
      </c>
      <c r="B25" s="238"/>
      <c r="C25" s="238"/>
      <c r="D25" s="238"/>
      <c r="E25" s="238"/>
      <c r="F25" s="238"/>
      <c r="G25" s="238"/>
      <c r="H25" s="238"/>
      <c r="I25" s="238"/>
    </row>
    <row r="26" spans="1:13" x14ac:dyDescent="0.2">
      <c r="A26" s="239" t="s">
        <v>147</v>
      </c>
      <c r="B26" s="239"/>
      <c r="C26" s="239"/>
      <c r="D26" s="239"/>
      <c r="E26" s="239"/>
      <c r="F26" s="239"/>
      <c r="G26" s="239"/>
      <c r="H26" s="239"/>
      <c r="I26" s="239"/>
    </row>
    <row r="28" spans="1:13" x14ac:dyDescent="0.2">
      <c r="A28" s="236"/>
      <c r="B28" s="236"/>
      <c r="C28" s="236"/>
      <c r="D28" s="236"/>
      <c r="E28" s="236"/>
      <c r="F28" s="236"/>
      <c r="G28" s="236"/>
    </row>
    <row r="32" spans="1:13" x14ac:dyDescent="0.2">
      <c r="A32" s="236"/>
      <c r="B32" s="236"/>
      <c r="C32" s="236"/>
      <c r="D32" s="236"/>
      <c r="E32" s="236"/>
      <c r="F32" s="236"/>
      <c r="G32" s="236"/>
    </row>
  </sheetData>
  <mergeCells count="6">
    <mergeCell ref="A28:G28"/>
    <mergeCell ref="A32:G32"/>
    <mergeCell ref="A2:B2"/>
    <mergeCell ref="A24:I24"/>
    <mergeCell ref="A25:I25"/>
    <mergeCell ref="A26:I26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showGridLines="0" topLeftCell="A2" zoomScaleNormal="100" workbookViewId="0">
      <selection activeCell="C6" sqref="C6:I22"/>
    </sheetView>
  </sheetViews>
  <sheetFormatPr baseColWidth="10" defaultColWidth="11.42578125" defaultRowHeight="12.75" x14ac:dyDescent="0.2"/>
  <cols>
    <col min="1" max="1" width="40.28515625" style="18" customWidth="1"/>
    <col min="2" max="2" width="10" style="18" customWidth="1"/>
    <col min="3" max="3" width="13.42578125" style="18" customWidth="1"/>
    <col min="4" max="4" width="13.42578125" style="64" customWidth="1"/>
    <col min="5" max="6" width="9.28515625" style="18" customWidth="1"/>
    <col min="7" max="7" width="13.42578125" style="18" customWidth="1"/>
    <col min="8" max="16384" width="11.42578125" style="18"/>
  </cols>
  <sheetData>
    <row r="1" spans="1:9" customFormat="1" ht="35.1" customHeight="1" x14ac:dyDescent="0.2">
      <c r="D1" s="62"/>
    </row>
    <row r="2" spans="1:9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  <c r="D2" s="63"/>
    </row>
    <row r="3" spans="1:9" s="14" customFormat="1" ht="24.6" customHeight="1" x14ac:dyDescent="0.2">
      <c r="A3" s="37" t="s">
        <v>51</v>
      </c>
      <c r="D3" s="63"/>
    </row>
    <row r="4" spans="1:9" ht="25.5" x14ac:dyDescent="0.2">
      <c r="A4" s="32"/>
      <c r="B4" s="31" t="s">
        <v>23</v>
      </c>
      <c r="C4" s="2" t="s">
        <v>163</v>
      </c>
      <c r="D4" s="186" t="str">
        <f>'Energiewirtschaftl. Kennzahlen'!D4</f>
        <v>2021/22
1.Halbjahr</v>
      </c>
      <c r="E4" s="16" t="s">
        <v>20</v>
      </c>
      <c r="F4" s="3" t="s">
        <v>19</v>
      </c>
      <c r="G4" s="134" t="s">
        <v>165</v>
      </c>
      <c r="H4" s="186" t="s">
        <v>145</v>
      </c>
      <c r="I4" s="3" t="s">
        <v>19</v>
      </c>
    </row>
    <row r="5" spans="1:9" ht="26.1" customHeight="1" x14ac:dyDescent="0.2">
      <c r="A5" s="28" t="s">
        <v>47</v>
      </c>
      <c r="B5" s="21" t="s">
        <v>34</v>
      </c>
      <c r="C5" s="27"/>
      <c r="D5" s="187"/>
      <c r="E5" s="21" t="s">
        <v>23</v>
      </c>
      <c r="F5" s="21"/>
      <c r="G5" s="95" t="s">
        <v>23</v>
      </c>
      <c r="H5" s="180"/>
      <c r="I5" s="21"/>
    </row>
    <row r="6" spans="1:9" ht="13.15" customHeight="1" x14ac:dyDescent="0.2">
      <c r="A6" s="93" t="s">
        <v>33</v>
      </c>
      <c r="B6" s="21" t="s">
        <v>23</v>
      </c>
      <c r="C6" s="126">
        <v>1194</v>
      </c>
      <c r="D6" s="188">
        <v>1592</v>
      </c>
      <c r="E6" s="35">
        <v>-398</v>
      </c>
      <c r="F6" s="23">
        <v>-25</v>
      </c>
      <c r="G6" s="117">
        <v>606</v>
      </c>
      <c r="H6" s="194">
        <v>821</v>
      </c>
      <c r="I6" s="90">
        <v>-26.2</v>
      </c>
    </row>
    <row r="7" spans="1:9" ht="13.15" customHeight="1" x14ac:dyDescent="0.2">
      <c r="A7" s="30" t="s">
        <v>50</v>
      </c>
      <c r="B7" s="34" t="s">
        <v>23</v>
      </c>
      <c r="C7" s="128">
        <v>959</v>
      </c>
      <c r="D7" s="189">
        <v>1011</v>
      </c>
      <c r="E7" s="29">
        <v>-52</v>
      </c>
      <c r="F7" s="19">
        <v>-5.2</v>
      </c>
      <c r="G7" s="172">
        <v>539.4</v>
      </c>
      <c r="H7" s="195">
        <v>573.70000000000005</v>
      </c>
      <c r="I7" s="41">
        <v>-6</v>
      </c>
    </row>
    <row r="8" spans="1:9" ht="13.15" customHeight="1" x14ac:dyDescent="0.2">
      <c r="A8" s="30" t="s">
        <v>49</v>
      </c>
      <c r="B8" s="34" t="s">
        <v>23</v>
      </c>
      <c r="C8" s="128">
        <v>235</v>
      </c>
      <c r="D8" s="190">
        <v>581</v>
      </c>
      <c r="E8" s="29">
        <v>-346</v>
      </c>
      <c r="F8" s="19">
        <v>-59.6</v>
      </c>
      <c r="G8" s="119">
        <v>66.400000000000006</v>
      </c>
      <c r="H8" s="196">
        <v>247.8</v>
      </c>
      <c r="I8" s="41">
        <v>-73.2</v>
      </c>
    </row>
    <row r="9" spans="1:9" ht="25.15" customHeight="1" x14ac:dyDescent="0.2">
      <c r="A9" s="28" t="s">
        <v>46</v>
      </c>
      <c r="B9" s="21" t="s">
        <v>0</v>
      </c>
      <c r="C9" s="127"/>
      <c r="D9" s="191"/>
      <c r="E9" s="36"/>
      <c r="F9" s="21"/>
      <c r="G9" s="116"/>
      <c r="H9" s="180"/>
      <c r="I9" s="41"/>
    </row>
    <row r="10" spans="1:9" ht="13.15" customHeight="1" x14ac:dyDescent="0.2">
      <c r="A10" s="22" t="s">
        <v>45</v>
      </c>
      <c r="B10" s="21" t="s">
        <v>23</v>
      </c>
      <c r="C10" s="129">
        <v>82.9</v>
      </c>
      <c r="D10" s="192">
        <v>160.19999999999999</v>
      </c>
      <c r="E10" s="72">
        <v>-77.3</v>
      </c>
      <c r="F10" s="72">
        <v>-48.2</v>
      </c>
      <c r="G10" s="125">
        <v>41.8</v>
      </c>
      <c r="H10" s="197">
        <v>127</v>
      </c>
      <c r="I10" s="91">
        <v>-67.099999999999994</v>
      </c>
    </row>
    <row r="11" spans="1:9" ht="13.15" customHeight="1" x14ac:dyDescent="0.2">
      <c r="A11" s="22" t="s">
        <v>44</v>
      </c>
      <c r="B11" s="21" t="s">
        <v>23</v>
      </c>
      <c r="C11" s="129">
        <v>170.7</v>
      </c>
      <c r="D11" s="192">
        <v>38.700000000000003</v>
      </c>
      <c r="E11" s="72">
        <v>131.9</v>
      </c>
      <c r="F11" s="72" t="s">
        <v>52</v>
      </c>
      <c r="G11" s="125">
        <v>99.3</v>
      </c>
      <c r="H11" s="198">
        <v>-8</v>
      </c>
      <c r="I11" s="91" t="s">
        <v>52</v>
      </c>
    </row>
    <row r="12" spans="1:9" ht="13.15" customHeight="1" x14ac:dyDescent="0.2">
      <c r="A12" s="93" t="s">
        <v>43</v>
      </c>
      <c r="B12" s="21" t="s">
        <v>23</v>
      </c>
      <c r="C12" s="130">
        <v>253.6</v>
      </c>
      <c r="D12" s="193">
        <v>198.9</v>
      </c>
      <c r="E12" s="86">
        <v>54.7</v>
      </c>
      <c r="F12" s="86">
        <v>27.5</v>
      </c>
      <c r="G12" s="121">
        <v>141.1</v>
      </c>
      <c r="H12" s="199">
        <v>118.9</v>
      </c>
      <c r="I12" s="92">
        <v>18.600000000000001</v>
      </c>
    </row>
    <row r="13" spans="1:9" ht="13.15" customHeight="1" x14ac:dyDescent="0.2">
      <c r="A13" s="22" t="s">
        <v>42</v>
      </c>
      <c r="B13" s="21" t="s">
        <v>23</v>
      </c>
      <c r="C13" s="131">
        <v>-107.2</v>
      </c>
      <c r="D13" s="192">
        <v>-62.5</v>
      </c>
      <c r="E13" s="19">
        <v>-44.7</v>
      </c>
      <c r="F13" s="19">
        <v>-71.5</v>
      </c>
      <c r="G13" s="120">
        <v>-57.8</v>
      </c>
      <c r="H13" s="182">
        <v>-33.200000000000003</v>
      </c>
      <c r="I13" s="41">
        <v>-74.2</v>
      </c>
    </row>
    <row r="14" spans="1:9" ht="26.65" customHeight="1" x14ac:dyDescent="0.2">
      <c r="A14" s="22" t="s">
        <v>41</v>
      </c>
      <c r="B14" s="21" t="s">
        <v>23</v>
      </c>
      <c r="C14" s="131">
        <v>8.4</v>
      </c>
      <c r="D14" s="192">
        <v>0.6</v>
      </c>
      <c r="E14" s="19">
        <v>7.8</v>
      </c>
      <c r="F14" s="19" t="s">
        <v>52</v>
      </c>
      <c r="G14" s="120">
        <v>5.0999999999999996</v>
      </c>
      <c r="H14" s="200">
        <v>1</v>
      </c>
      <c r="I14" s="41" t="s">
        <v>52</v>
      </c>
    </row>
    <row r="15" spans="1:9" ht="13.15" customHeight="1" x14ac:dyDescent="0.2">
      <c r="A15" s="28" t="s">
        <v>11</v>
      </c>
      <c r="B15" s="21" t="s">
        <v>23</v>
      </c>
      <c r="C15" s="130">
        <v>154.69999999999999</v>
      </c>
      <c r="D15" s="193">
        <v>137</v>
      </c>
      <c r="E15" s="23">
        <v>17.7</v>
      </c>
      <c r="F15" s="23">
        <v>12.9</v>
      </c>
      <c r="G15" s="121">
        <v>88.3</v>
      </c>
      <c r="H15" s="183">
        <v>86.7</v>
      </c>
      <c r="I15" s="90">
        <v>1.9</v>
      </c>
    </row>
    <row r="16" spans="1:9" ht="25.5" x14ac:dyDescent="0.2">
      <c r="A16" s="22" t="s">
        <v>40</v>
      </c>
      <c r="B16" s="21" t="s">
        <v>23</v>
      </c>
      <c r="C16" s="131">
        <v>-21.9</v>
      </c>
      <c r="D16" s="192">
        <v>-14.5</v>
      </c>
      <c r="E16" s="23">
        <v>-7.4</v>
      </c>
      <c r="F16" s="19">
        <v>-51.2</v>
      </c>
      <c r="G16" s="120">
        <v>-11.3</v>
      </c>
      <c r="H16" s="182">
        <v>-10.6</v>
      </c>
      <c r="I16" s="41">
        <v>-6.6</v>
      </c>
    </row>
    <row r="17" spans="1:15" ht="13.15" customHeight="1" x14ac:dyDescent="0.2">
      <c r="A17" s="93" t="s">
        <v>12</v>
      </c>
      <c r="B17" s="21" t="s">
        <v>23</v>
      </c>
      <c r="C17" s="130">
        <v>132.69999999999999</v>
      </c>
      <c r="D17" s="193">
        <v>122.4</v>
      </c>
      <c r="E17" s="23">
        <v>10.3</v>
      </c>
      <c r="F17" s="19">
        <v>8.4</v>
      </c>
      <c r="G17" s="121">
        <v>77</v>
      </c>
      <c r="H17" s="184">
        <v>76.099999999999994</v>
      </c>
      <c r="I17" s="41">
        <v>1.2</v>
      </c>
    </row>
    <row r="18" spans="1:15" x14ac:dyDescent="0.2">
      <c r="A18" s="22" t="s">
        <v>14</v>
      </c>
      <c r="B18" s="21" t="s">
        <v>23</v>
      </c>
      <c r="C18" s="131">
        <v>-0.6</v>
      </c>
      <c r="D18" s="192">
        <v>-1.5</v>
      </c>
      <c r="E18" s="19">
        <v>0.9</v>
      </c>
      <c r="F18" s="19">
        <v>62.8</v>
      </c>
      <c r="G18" s="120">
        <v>0.1</v>
      </c>
      <c r="H18" s="185">
        <v>-0.7</v>
      </c>
      <c r="I18" s="41" t="s">
        <v>52</v>
      </c>
    </row>
    <row r="19" spans="1:15" ht="13.15" customHeight="1" x14ac:dyDescent="0.2">
      <c r="A19" s="93" t="s">
        <v>8</v>
      </c>
      <c r="B19" s="21" t="s">
        <v>23</v>
      </c>
      <c r="C19" s="130">
        <v>132.19999999999999</v>
      </c>
      <c r="D19" s="193">
        <v>121</v>
      </c>
      <c r="E19" s="23">
        <v>11.2</v>
      </c>
      <c r="F19" s="19">
        <v>9.3000000000000007</v>
      </c>
      <c r="G19" s="121">
        <v>77.099999999999994</v>
      </c>
      <c r="H19" s="184">
        <v>75.400000000000006</v>
      </c>
      <c r="I19" s="41">
        <v>2.2999999999999998</v>
      </c>
    </row>
    <row r="20" spans="1:15" ht="13.15" customHeight="1" x14ac:dyDescent="0.2">
      <c r="A20" s="22" t="s">
        <v>39</v>
      </c>
      <c r="B20" s="21" t="s">
        <v>23</v>
      </c>
      <c r="C20" s="132">
        <v>1094.5999999999999</v>
      </c>
      <c r="D20" s="192">
        <v>847.8</v>
      </c>
      <c r="E20" s="19">
        <v>246.8</v>
      </c>
      <c r="F20" s="19">
        <v>29.1</v>
      </c>
      <c r="G20" s="122">
        <v>1094.5999999999999</v>
      </c>
      <c r="H20" s="201">
        <v>847.8</v>
      </c>
      <c r="I20" s="41">
        <v>29.1</v>
      </c>
    </row>
    <row r="21" spans="1:15" ht="13.15" customHeight="1" x14ac:dyDescent="0.2">
      <c r="A21" s="22" t="s">
        <v>38</v>
      </c>
      <c r="B21" s="21" t="s">
        <v>23</v>
      </c>
      <c r="C21" s="131">
        <v>441.6</v>
      </c>
      <c r="D21" s="192">
        <v>365.5</v>
      </c>
      <c r="E21" s="19">
        <v>76.099999999999994</v>
      </c>
      <c r="F21" s="19">
        <v>20.8</v>
      </c>
      <c r="G21" s="120">
        <v>441.6</v>
      </c>
      <c r="H21" s="180">
        <v>365.5</v>
      </c>
      <c r="I21" s="41">
        <v>20.8</v>
      </c>
    </row>
    <row r="22" spans="1:15" ht="13.15" customHeight="1" x14ac:dyDescent="0.2">
      <c r="A22" s="22" t="s">
        <v>37</v>
      </c>
      <c r="B22" s="21" t="s">
        <v>23</v>
      </c>
      <c r="C22" s="131">
        <v>36.200000000000003</v>
      </c>
      <c r="D22" s="192">
        <v>17.3</v>
      </c>
      <c r="E22" s="19">
        <v>18.899999999999999</v>
      </c>
      <c r="F22" s="19" t="s">
        <v>52</v>
      </c>
      <c r="G22" s="120">
        <v>13.4</v>
      </c>
      <c r="H22" s="185">
        <v>12.8</v>
      </c>
      <c r="I22" s="41">
        <v>4.5</v>
      </c>
    </row>
    <row r="23" spans="1:15" ht="34.9" customHeight="1" x14ac:dyDescent="0.2">
      <c r="A23" s="240" t="s">
        <v>148</v>
      </c>
      <c r="B23" s="240"/>
      <c r="C23" s="240"/>
      <c r="D23" s="240"/>
      <c r="E23" s="240"/>
      <c r="F23" s="240"/>
      <c r="G23" s="240"/>
      <c r="H23" s="148"/>
      <c r="I23" s="148"/>
    </row>
    <row r="24" spans="1:15" x14ac:dyDescent="0.2">
      <c r="A24" s="240" t="s">
        <v>149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146"/>
    </row>
    <row r="30" spans="1:15" x14ac:dyDescent="0.2">
      <c r="A30" s="236"/>
      <c r="B30" s="236"/>
      <c r="C30" s="236"/>
      <c r="D30" s="236"/>
      <c r="E30" s="236"/>
      <c r="F30" s="236"/>
      <c r="G30" s="236"/>
    </row>
  </sheetData>
  <mergeCells count="5">
    <mergeCell ref="A2:C2"/>
    <mergeCell ref="A23:G23"/>
    <mergeCell ref="A30:G30"/>
    <mergeCell ref="A24:G24"/>
    <mergeCell ref="H24:N24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showGridLines="0" topLeftCell="A4" zoomScaleNormal="100" workbookViewId="0">
      <selection activeCell="C7" sqref="C7:I22"/>
    </sheetView>
  </sheetViews>
  <sheetFormatPr baseColWidth="10" defaultColWidth="11.42578125" defaultRowHeight="12.75" x14ac:dyDescent="0.2"/>
  <cols>
    <col min="1" max="1" width="40.28515625" style="18" customWidth="1"/>
    <col min="2" max="2" width="8.7109375" style="18" customWidth="1"/>
    <col min="3" max="3" width="13.42578125" style="18" customWidth="1"/>
    <col min="4" max="4" width="13.42578125" style="64" customWidth="1"/>
    <col min="5" max="6" width="9.28515625" style="18" customWidth="1"/>
    <col min="7" max="8" width="13.42578125" style="18" customWidth="1"/>
    <col min="9" max="9" width="9.28515625" style="18" customWidth="1"/>
    <col min="10" max="16384" width="11.42578125" style="18"/>
  </cols>
  <sheetData>
    <row r="1" spans="1:9" ht="35.1" customHeight="1" x14ac:dyDescent="0.2"/>
    <row r="2" spans="1:9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  <c r="D2" s="63"/>
    </row>
    <row r="3" spans="1:9" s="14" customFormat="1" ht="24.6" customHeight="1" x14ac:dyDescent="0.2">
      <c r="A3" s="37" t="s">
        <v>53</v>
      </c>
      <c r="D3" s="63"/>
    </row>
    <row r="4" spans="1:9" ht="25.5" x14ac:dyDescent="0.2">
      <c r="A4" s="32"/>
      <c r="B4" s="31"/>
      <c r="C4" s="2" t="s">
        <v>163</v>
      </c>
      <c r="D4" s="202" t="str">
        <f>'Energiewirtschaftl. Kennzahlen'!D4</f>
        <v>2021/22
1.Halbjahr</v>
      </c>
      <c r="E4" s="16" t="s">
        <v>20</v>
      </c>
      <c r="F4" s="3" t="s">
        <v>19</v>
      </c>
      <c r="G4" s="133" t="s">
        <v>164</v>
      </c>
      <c r="H4" s="186" t="s">
        <v>143</v>
      </c>
      <c r="I4" s="16" t="s">
        <v>131</v>
      </c>
    </row>
    <row r="5" spans="1:9" x14ac:dyDescent="0.2">
      <c r="A5" s="28" t="s">
        <v>47</v>
      </c>
      <c r="B5" s="21" t="s">
        <v>34</v>
      </c>
      <c r="C5" s="27"/>
      <c r="D5" s="191"/>
      <c r="E5" s="21"/>
      <c r="F5" s="21"/>
      <c r="G5" s="116" t="s">
        <v>23</v>
      </c>
      <c r="H5" s="180" t="s">
        <v>23</v>
      </c>
      <c r="I5" s="21"/>
    </row>
    <row r="6" spans="1:9" ht="13.15" customHeight="1" x14ac:dyDescent="0.2">
      <c r="A6" s="93" t="s">
        <v>30</v>
      </c>
      <c r="B6" s="21"/>
      <c r="C6" s="27"/>
      <c r="D6" s="191"/>
      <c r="E6" s="21"/>
      <c r="F6" s="21"/>
      <c r="G6" s="116" t="s">
        <v>23</v>
      </c>
      <c r="H6" s="180" t="s">
        <v>23</v>
      </c>
      <c r="I6" s="21"/>
    </row>
    <row r="7" spans="1:9" ht="13.15" customHeight="1" x14ac:dyDescent="0.2">
      <c r="A7" s="30" t="s">
        <v>28</v>
      </c>
      <c r="B7" s="21"/>
      <c r="C7" s="89">
        <v>4263</v>
      </c>
      <c r="D7" s="190">
        <v>4665</v>
      </c>
      <c r="E7" s="33">
        <v>-401</v>
      </c>
      <c r="F7" s="19">
        <v>-8.6</v>
      </c>
      <c r="G7" s="124">
        <v>2106</v>
      </c>
      <c r="H7" s="181">
        <v>2283</v>
      </c>
      <c r="I7" s="19">
        <v>-7.8</v>
      </c>
    </row>
    <row r="8" spans="1:9" ht="13.15" customHeight="1" x14ac:dyDescent="0.2">
      <c r="A8" s="30" t="s">
        <v>27</v>
      </c>
      <c r="B8" s="21"/>
      <c r="C8" s="67">
        <v>8106</v>
      </c>
      <c r="D8" s="190">
        <v>11103</v>
      </c>
      <c r="E8" s="33">
        <v>-2997</v>
      </c>
      <c r="F8" s="19">
        <v>-27</v>
      </c>
      <c r="G8" s="124">
        <v>4071</v>
      </c>
      <c r="H8" s="181">
        <v>5460</v>
      </c>
      <c r="I8" s="19">
        <v>-25.4</v>
      </c>
    </row>
    <row r="9" spans="1:9" ht="25.15" customHeight="1" x14ac:dyDescent="0.2">
      <c r="A9" s="28" t="s">
        <v>46</v>
      </c>
      <c r="B9" s="21" t="s">
        <v>0</v>
      </c>
      <c r="C9" s="27"/>
      <c r="D9" s="191"/>
      <c r="E9" s="33"/>
      <c r="F9" s="21"/>
      <c r="G9" s="116"/>
      <c r="H9" s="180"/>
      <c r="I9" s="21"/>
    </row>
    <row r="10" spans="1:9" ht="13.15" customHeight="1" x14ac:dyDescent="0.2">
      <c r="A10" s="22" t="s">
        <v>45</v>
      </c>
      <c r="B10" s="21"/>
      <c r="C10" s="20">
        <v>322.7</v>
      </c>
      <c r="D10" s="192">
        <v>295.3</v>
      </c>
      <c r="E10" s="19">
        <v>27.3</v>
      </c>
      <c r="F10" s="72">
        <v>9.3000000000000007</v>
      </c>
      <c r="G10" s="120">
        <v>186.3</v>
      </c>
      <c r="H10" s="182">
        <v>153.5</v>
      </c>
      <c r="I10" s="19">
        <v>21.3</v>
      </c>
    </row>
    <row r="11" spans="1:9" ht="13.15" customHeight="1" x14ac:dyDescent="0.2">
      <c r="A11" s="22" t="s">
        <v>44</v>
      </c>
      <c r="B11" s="21"/>
      <c r="C11" s="20">
        <v>34.200000000000003</v>
      </c>
      <c r="D11" s="192">
        <v>29</v>
      </c>
      <c r="E11" s="19">
        <v>5.3</v>
      </c>
      <c r="F11" s="72">
        <v>18.3</v>
      </c>
      <c r="G11" s="120">
        <v>19.100000000000001</v>
      </c>
      <c r="H11" s="182">
        <v>14.2</v>
      </c>
      <c r="I11" s="19">
        <v>34.799999999999997</v>
      </c>
    </row>
    <row r="12" spans="1:9" ht="13.15" customHeight="1" x14ac:dyDescent="0.2">
      <c r="A12" s="93" t="s">
        <v>43</v>
      </c>
      <c r="B12" s="21"/>
      <c r="C12" s="24">
        <v>356.9</v>
      </c>
      <c r="D12" s="193">
        <v>324.3</v>
      </c>
      <c r="E12" s="23">
        <v>32.6</v>
      </c>
      <c r="F12" s="23">
        <v>10.1</v>
      </c>
      <c r="G12" s="121">
        <v>205.4</v>
      </c>
      <c r="H12" s="183">
        <v>167.7</v>
      </c>
      <c r="I12" s="23">
        <v>22.5</v>
      </c>
    </row>
    <row r="13" spans="1:9" ht="13.15" customHeight="1" x14ac:dyDescent="0.2">
      <c r="A13" s="22" t="s">
        <v>42</v>
      </c>
      <c r="B13" s="21"/>
      <c r="C13" s="20">
        <v>-200.6</v>
      </c>
      <c r="D13" s="192">
        <v>-169.9</v>
      </c>
      <c r="E13" s="19">
        <v>-30.7</v>
      </c>
      <c r="F13" s="19">
        <v>-18</v>
      </c>
      <c r="G13" s="120">
        <v>-117.6</v>
      </c>
      <c r="H13" s="182">
        <v>-92.2</v>
      </c>
      <c r="I13" s="19">
        <v>-27.5</v>
      </c>
    </row>
    <row r="14" spans="1:9" ht="25.5" x14ac:dyDescent="0.2">
      <c r="A14" s="22" t="s">
        <v>41</v>
      </c>
      <c r="B14" s="21" t="s">
        <v>23</v>
      </c>
      <c r="C14" s="88" t="s">
        <v>52</v>
      </c>
      <c r="D14" s="203" t="s">
        <v>52</v>
      </c>
      <c r="E14" s="72" t="s">
        <v>52</v>
      </c>
      <c r="F14" s="96" t="s">
        <v>52</v>
      </c>
      <c r="G14" s="96" t="s">
        <v>52</v>
      </c>
      <c r="H14" s="203" t="s">
        <v>52</v>
      </c>
      <c r="I14" s="96" t="s">
        <v>52</v>
      </c>
    </row>
    <row r="15" spans="1:9" ht="13.15" customHeight="1" x14ac:dyDescent="0.2">
      <c r="A15" s="93" t="s">
        <v>11</v>
      </c>
      <c r="B15" s="21"/>
      <c r="C15" s="24">
        <v>156.30000000000001</v>
      </c>
      <c r="D15" s="193">
        <v>154.4</v>
      </c>
      <c r="E15" s="23">
        <v>1.9</v>
      </c>
      <c r="F15" s="23">
        <v>1.3</v>
      </c>
      <c r="G15" s="121">
        <v>87.8</v>
      </c>
      <c r="H15" s="183">
        <v>75.5</v>
      </c>
      <c r="I15" s="23">
        <v>16.3</v>
      </c>
    </row>
    <row r="16" spans="1:9" ht="25.5" x14ac:dyDescent="0.2">
      <c r="A16" s="22" t="s">
        <v>40</v>
      </c>
      <c r="B16" s="21"/>
      <c r="C16" s="20">
        <v>-73.5</v>
      </c>
      <c r="D16" s="192">
        <v>-72.400000000000006</v>
      </c>
      <c r="E16" s="19">
        <v>-1.1000000000000001</v>
      </c>
      <c r="F16" s="19">
        <v>-1.6</v>
      </c>
      <c r="G16" s="120">
        <v>-36.799999999999997</v>
      </c>
      <c r="H16" s="182">
        <v>-36.299999999999997</v>
      </c>
      <c r="I16" s="19">
        <v>-1.2</v>
      </c>
    </row>
    <row r="17" spans="1:9" ht="13.15" customHeight="1" x14ac:dyDescent="0.2">
      <c r="A17" s="93" t="s">
        <v>12</v>
      </c>
      <c r="B17" s="21"/>
      <c r="C17" s="24">
        <v>82.8</v>
      </c>
      <c r="D17" s="193">
        <v>82</v>
      </c>
      <c r="E17" s="23">
        <v>0.8</v>
      </c>
      <c r="F17" s="23">
        <v>1</v>
      </c>
      <c r="G17" s="121">
        <v>51</v>
      </c>
      <c r="H17" s="183">
        <v>39.1</v>
      </c>
      <c r="I17" s="23">
        <v>30.3</v>
      </c>
    </row>
    <row r="18" spans="1:9" x14ac:dyDescent="0.2">
      <c r="A18" s="22" t="s">
        <v>14</v>
      </c>
      <c r="B18" s="21"/>
      <c r="C18" s="20">
        <v>-10.199999999999999</v>
      </c>
      <c r="D18" s="192">
        <v>-7.3</v>
      </c>
      <c r="E18" s="19">
        <v>-2.9</v>
      </c>
      <c r="F18" s="19">
        <v>-39.9</v>
      </c>
      <c r="G18" s="120">
        <v>-5.2</v>
      </c>
      <c r="H18" s="182">
        <v>-3.8</v>
      </c>
      <c r="I18" s="19">
        <v>-38</v>
      </c>
    </row>
    <row r="19" spans="1:9" x14ac:dyDescent="0.2">
      <c r="A19" s="93" t="s">
        <v>8</v>
      </c>
      <c r="B19" s="21"/>
      <c r="C19" s="24">
        <v>72.599999999999994</v>
      </c>
      <c r="D19" s="193">
        <v>74.7</v>
      </c>
      <c r="E19" s="19">
        <v>-2.1</v>
      </c>
      <c r="F19" s="23">
        <v>-2.8</v>
      </c>
      <c r="G19" s="121">
        <v>45.8</v>
      </c>
      <c r="H19" s="183">
        <v>35.299999999999997</v>
      </c>
      <c r="I19" s="23">
        <v>29.5</v>
      </c>
    </row>
    <row r="20" spans="1:9" x14ac:dyDescent="0.2">
      <c r="A20" s="22" t="s">
        <v>39</v>
      </c>
      <c r="B20" s="21"/>
      <c r="C20" s="42">
        <v>2370</v>
      </c>
      <c r="D20" s="192">
        <v>2283.6999999999998</v>
      </c>
      <c r="E20" s="19">
        <v>86.3</v>
      </c>
      <c r="F20" s="19">
        <v>3.8</v>
      </c>
      <c r="G20" s="122">
        <v>2370</v>
      </c>
      <c r="H20" s="201">
        <v>2283.6999999999998</v>
      </c>
      <c r="I20" s="19">
        <v>3.8</v>
      </c>
    </row>
    <row r="21" spans="1:9" ht="12.75" customHeight="1" x14ac:dyDescent="0.2">
      <c r="A21" s="22" t="s">
        <v>38</v>
      </c>
      <c r="B21" s="21" t="s">
        <v>23</v>
      </c>
      <c r="C21" s="38">
        <v>1626.6</v>
      </c>
      <c r="D21" s="204">
        <v>1577.6</v>
      </c>
      <c r="E21" s="19">
        <v>49</v>
      </c>
      <c r="F21" s="19">
        <v>3.1</v>
      </c>
      <c r="G21" s="123">
        <v>1626.6</v>
      </c>
      <c r="H21" s="185">
        <v>1577.6</v>
      </c>
      <c r="I21" s="19">
        <v>3.1</v>
      </c>
    </row>
    <row r="22" spans="1:9" ht="13.15" customHeight="1" x14ac:dyDescent="0.2">
      <c r="A22" s="22" t="s">
        <v>37</v>
      </c>
      <c r="B22" s="21"/>
      <c r="C22" s="20">
        <v>102.5</v>
      </c>
      <c r="D22" s="192">
        <v>115.2</v>
      </c>
      <c r="E22" s="19">
        <v>-12.8</v>
      </c>
      <c r="F22" s="19">
        <v>-11.1</v>
      </c>
      <c r="G22" s="120">
        <v>59.9</v>
      </c>
      <c r="H22" s="182">
        <v>43.1</v>
      </c>
      <c r="I22" s="19">
        <v>39.1</v>
      </c>
    </row>
    <row r="23" spans="1:9" ht="21" customHeight="1" x14ac:dyDescent="0.2">
      <c r="A23" s="240" t="s">
        <v>36</v>
      </c>
      <c r="B23" s="240"/>
      <c r="C23" s="240"/>
      <c r="D23" s="240"/>
      <c r="E23" s="240"/>
      <c r="F23" s="240"/>
      <c r="G23" s="240"/>
      <c r="H23" s="222"/>
      <c r="I23" s="222"/>
    </row>
    <row r="27" spans="1:9" x14ac:dyDescent="0.2">
      <c r="A27" s="236"/>
      <c r="B27" s="236"/>
      <c r="C27" s="236"/>
      <c r="D27" s="236"/>
      <c r="E27" s="236"/>
      <c r="F27" s="236"/>
      <c r="G27" s="236"/>
    </row>
    <row r="31" spans="1:9" x14ac:dyDescent="0.2">
      <c r="A31" s="236"/>
      <c r="B31" s="236"/>
      <c r="C31" s="236"/>
      <c r="D31" s="236"/>
      <c r="E31" s="236"/>
      <c r="F31" s="236"/>
      <c r="G31" s="236"/>
    </row>
  </sheetData>
  <mergeCells count="4">
    <mergeCell ref="A23:G23"/>
    <mergeCell ref="A27:G27"/>
    <mergeCell ref="A31:G31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showGridLines="0" topLeftCell="A4" zoomScaleNormal="100" workbookViewId="0">
      <selection activeCell="C6" sqref="C6:I27"/>
    </sheetView>
  </sheetViews>
  <sheetFormatPr baseColWidth="10" defaultColWidth="11.42578125" defaultRowHeight="12.75" x14ac:dyDescent="0.2"/>
  <cols>
    <col min="1" max="1" width="40.28515625" style="18" customWidth="1"/>
    <col min="2" max="2" width="9" style="18" customWidth="1"/>
    <col min="3" max="3" width="13.42578125" style="18" customWidth="1"/>
    <col min="4" max="4" width="13.42578125" style="64" customWidth="1"/>
    <col min="5" max="6" width="9.28515625" style="18" customWidth="1"/>
    <col min="7" max="7" width="13.42578125" style="18" customWidth="1"/>
    <col min="8" max="16384" width="11.42578125" style="18"/>
  </cols>
  <sheetData>
    <row r="1" spans="1:9" ht="35.1" customHeight="1" x14ac:dyDescent="0.2"/>
    <row r="2" spans="1:9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  <c r="D2" s="63"/>
    </row>
    <row r="3" spans="1:9" s="14" customFormat="1" ht="24.6" customHeight="1" x14ac:dyDescent="0.2">
      <c r="A3" s="37" t="s">
        <v>57</v>
      </c>
      <c r="D3" s="63"/>
    </row>
    <row r="4" spans="1:9" ht="25.5" x14ac:dyDescent="0.2">
      <c r="A4" s="32"/>
      <c r="B4" s="31"/>
      <c r="C4" s="2" t="s">
        <v>163</v>
      </c>
      <c r="D4" s="77" t="str">
        <f>'Energiewirtschaftl. Kennzahlen'!D4</f>
        <v>2021/22
1.Halbjahr</v>
      </c>
      <c r="E4" s="82" t="s">
        <v>20</v>
      </c>
      <c r="F4" s="77" t="s">
        <v>19</v>
      </c>
      <c r="G4" s="135" t="s">
        <v>164</v>
      </c>
      <c r="H4" s="77" t="s">
        <v>143</v>
      </c>
      <c r="I4" s="3" t="s">
        <v>19</v>
      </c>
    </row>
    <row r="5" spans="1:9" ht="12.75" customHeight="1" x14ac:dyDescent="0.2">
      <c r="A5" s="28" t="s">
        <v>47</v>
      </c>
      <c r="B5" s="21" t="s">
        <v>34</v>
      </c>
      <c r="C5" s="27"/>
      <c r="D5" s="84"/>
      <c r="E5" s="84"/>
      <c r="F5" s="84"/>
      <c r="G5" s="114" t="s">
        <v>23</v>
      </c>
      <c r="H5" s="21"/>
      <c r="I5" s="21"/>
    </row>
    <row r="6" spans="1:9" ht="12.75" customHeight="1" x14ac:dyDescent="0.2">
      <c r="A6" s="93" t="s">
        <v>33</v>
      </c>
      <c r="B6" s="26"/>
      <c r="C6" s="43">
        <v>253</v>
      </c>
      <c r="D6" s="165">
        <v>243</v>
      </c>
      <c r="E6" s="108">
        <v>11</v>
      </c>
      <c r="F6" s="159">
        <v>4.3</v>
      </c>
      <c r="G6" s="115">
        <v>141</v>
      </c>
      <c r="H6" s="44">
        <v>132</v>
      </c>
      <c r="I6" s="26">
        <v>6.5</v>
      </c>
    </row>
    <row r="7" spans="1:9" ht="12.75" customHeight="1" x14ac:dyDescent="0.2">
      <c r="A7" s="30" t="s">
        <v>50</v>
      </c>
      <c r="B7" s="21"/>
      <c r="C7" s="27">
        <v>72</v>
      </c>
      <c r="D7" s="27">
        <v>59</v>
      </c>
      <c r="E7" s="108">
        <v>13</v>
      </c>
      <c r="F7" s="84">
        <v>22.5</v>
      </c>
      <c r="G7" s="116">
        <v>42</v>
      </c>
      <c r="H7" s="40">
        <v>33</v>
      </c>
      <c r="I7" s="19">
        <v>28.5</v>
      </c>
    </row>
    <row r="8" spans="1:9" ht="12.75" customHeight="1" x14ac:dyDescent="0.2">
      <c r="A8" s="30" t="s">
        <v>49</v>
      </c>
      <c r="B8" s="21"/>
      <c r="C8" s="27">
        <v>182</v>
      </c>
      <c r="D8" s="27">
        <v>184</v>
      </c>
      <c r="E8" s="108">
        <v>-3</v>
      </c>
      <c r="F8" s="177">
        <v>-1.4</v>
      </c>
      <c r="G8" s="116">
        <v>98</v>
      </c>
      <c r="H8" s="40">
        <v>99</v>
      </c>
      <c r="I8" s="19">
        <v>-0.8</v>
      </c>
    </row>
    <row r="9" spans="1:9" ht="12.75" customHeight="1" x14ac:dyDescent="0.2">
      <c r="A9" s="93" t="s">
        <v>56</v>
      </c>
      <c r="B9" s="26"/>
      <c r="C9" s="167">
        <v>7379</v>
      </c>
      <c r="D9" s="163">
        <v>8224</v>
      </c>
      <c r="E9" s="109">
        <v>-845</v>
      </c>
      <c r="F9" s="159">
        <v>-10.3</v>
      </c>
      <c r="G9" s="117">
        <v>3993</v>
      </c>
      <c r="H9" s="44">
        <v>4366</v>
      </c>
      <c r="I9" s="26">
        <v>-8.5</v>
      </c>
    </row>
    <row r="10" spans="1:9" ht="12.75" customHeight="1" x14ac:dyDescent="0.2">
      <c r="A10" s="93" t="s">
        <v>161</v>
      </c>
      <c r="B10" s="26"/>
      <c r="C10" s="168">
        <v>6198</v>
      </c>
      <c r="D10" s="164">
        <v>7415</v>
      </c>
      <c r="E10" s="35">
        <v>-1217</v>
      </c>
      <c r="F10" s="159">
        <v>-16.399999999999999</v>
      </c>
      <c r="G10" s="118">
        <v>3321</v>
      </c>
      <c r="H10" s="44">
        <v>4034</v>
      </c>
      <c r="I10" s="23">
        <v>-17.7</v>
      </c>
    </row>
    <row r="11" spans="1:9" ht="12.75" customHeight="1" x14ac:dyDescent="0.2">
      <c r="A11" s="30" t="s">
        <v>55</v>
      </c>
      <c r="B11" s="26"/>
      <c r="C11" s="56">
        <v>5986</v>
      </c>
      <c r="D11" s="56">
        <v>7142</v>
      </c>
      <c r="E11" s="29">
        <v>-1157</v>
      </c>
      <c r="F11" s="177">
        <v>-16.2</v>
      </c>
      <c r="G11" s="119">
        <v>3197</v>
      </c>
      <c r="H11" s="40">
        <v>3880</v>
      </c>
      <c r="I11" s="19">
        <v>-17.600000000000001</v>
      </c>
    </row>
    <row r="12" spans="1:9" ht="12.75" customHeight="1" x14ac:dyDescent="0.2">
      <c r="A12" s="30" t="s">
        <v>58</v>
      </c>
      <c r="B12" s="26"/>
      <c r="C12" s="27">
        <v>70</v>
      </c>
      <c r="D12" s="27">
        <v>90</v>
      </c>
      <c r="E12" s="108">
        <v>-19</v>
      </c>
      <c r="F12" s="177">
        <v>-21.3</v>
      </c>
      <c r="G12" s="116">
        <v>38</v>
      </c>
      <c r="H12" s="40">
        <v>46</v>
      </c>
      <c r="I12" s="21">
        <v>-16.100000000000001</v>
      </c>
    </row>
    <row r="13" spans="1:9" ht="12.75" customHeight="1" x14ac:dyDescent="0.2">
      <c r="A13" s="30" t="s">
        <v>54</v>
      </c>
      <c r="B13" s="26"/>
      <c r="C13" s="27">
        <v>142</v>
      </c>
      <c r="D13" s="27">
        <v>183</v>
      </c>
      <c r="E13" s="108">
        <v>-41</v>
      </c>
      <c r="F13" s="177">
        <v>-22.6</v>
      </c>
      <c r="G13" s="116">
        <v>86</v>
      </c>
      <c r="H13" s="40">
        <v>108</v>
      </c>
      <c r="I13" s="21">
        <v>-20.399999999999999</v>
      </c>
    </row>
    <row r="14" spans="1:9" ht="25.15" customHeight="1" x14ac:dyDescent="0.2">
      <c r="A14" s="28" t="s">
        <v>46</v>
      </c>
      <c r="B14" s="21" t="s">
        <v>0</v>
      </c>
      <c r="C14" s="27"/>
      <c r="D14" s="27"/>
      <c r="E14" s="108"/>
      <c r="F14" s="84"/>
      <c r="G14" s="116"/>
      <c r="H14" s="44"/>
      <c r="I14" s="26"/>
    </row>
    <row r="15" spans="1:9" ht="13.15" customHeight="1" x14ac:dyDescent="0.2">
      <c r="A15" s="22" t="s">
        <v>45</v>
      </c>
      <c r="B15" s="21"/>
      <c r="C15" s="42">
        <v>900.4</v>
      </c>
      <c r="D15" s="42">
        <v>1029.2</v>
      </c>
      <c r="E15" s="140">
        <v>-128.9</v>
      </c>
      <c r="F15" s="177">
        <v>-12.5</v>
      </c>
      <c r="G15" s="120">
        <v>420</v>
      </c>
      <c r="H15" s="39">
        <v>574.29999999999995</v>
      </c>
      <c r="I15" s="21">
        <v>-26.9</v>
      </c>
    </row>
    <row r="16" spans="1:9" ht="13.15" customHeight="1" x14ac:dyDescent="0.2">
      <c r="A16" s="22" t="s">
        <v>44</v>
      </c>
      <c r="B16" s="21"/>
      <c r="C16" s="20">
        <v>1.1000000000000001</v>
      </c>
      <c r="D16" s="20">
        <v>0.7</v>
      </c>
      <c r="E16" s="140">
        <v>0.3</v>
      </c>
      <c r="F16" s="177">
        <v>42.9</v>
      </c>
      <c r="G16" s="116">
        <v>0.5</v>
      </c>
      <c r="H16" s="39">
        <v>0.3</v>
      </c>
      <c r="I16" s="21">
        <v>35.299999999999997</v>
      </c>
    </row>
    <row r="17" spans="1:9" ht="13.15" customHeight="1" x14ac:dyDescent="0.2">
      <c r="A17" s="93" t="s">
        <v>43</v>
      </c>
      <c r="B17" s="26"/>
      <c r="C17" s="161">
        <v>901.4</v>
      </c>
      <c r="D17" s="154">
        <v>1030</v>
      </c>
      <c r="E17" s="141">
        <v>-128.6</v>
      </c>
      <c r="F17" s="159">
        <v>-12.5</v>
      </c>
      <c r="G17" s="121">
        <v>420.5</v>
      </c>
      <c r="H17" s="94">
        <v>574.70000000000005</v>
      </c>
      <c r="I17" s="26">
        <v>-26.8</v>
      </c>
    </row>
    <row r="18" spans="1:9" ht="13.15" customHeight="1" x14ac:dyDescent="0.2">
      <c r="A18" s="22" t="s">
        <v>42</v>
      </c>
      <c r="B18" s="21"/>
      <c r="C18" s="205">
        <v>-783.7</v>
      </c>
      <c r="D18" s="205">
        <v>-1008.9</v>
      </c>
      <c r="E18" s="108">
        <v>225.1</v>
      </c>
      <c r="F18" s="177">
        <v>22.3</v>
      </c>
      <c r="G18" s="120">
        <v>-349.6</v>
      </c>
      <c r="H18" s="19">
        <v>-560.6</v>
      </c>
      <c r="I18" s="21">
        <v>37.6</v>
      </c>
    </row>
    <row r="19" spans="1:9" ht="25.5" x14ac:dyDescent="0.2">
      <c r="A19" s="22" t="s">
        <v>41</v>
      </c>
      <c r="B19" s="21" t="s">
        <v>23</v>
      </c>
      <c r="C19" s="23" t="s">
        <v>52</v>
      </c>
      <c r="D19" s="19" t="s">
        <v>52</v>
      </c>
      <c r="E19" s="177" t="s">
        <v>52</v>
      </c>
      <c r="F19" s="159" t="s">
        <v>52</v>
      </c>
      <c r="G19" s="19" t="s">
        <v>52</v>
      </c>
      <c r="H19" s="159" t="s">
        <v>52</v>
      </c>
      <c r="I19" s="159" t="s">
        <v>52</v>
      </c>
    </row>
    <row r="20" spans="1:9" ht="13.15" customHeight="1" x14ac:dyDescent="0.2">
      <c r="A20" s="93" t="s">
        <v>11</v>
      </c>
      <c r="B20" s="26"/>
      <c r="C20" s="121">
        <v>117.7</v>
      </c>
      <c r="D20" s="166">
        <v>21.1</v>
      </c>
      <c r="E20" s="109">
        <v>96.5</v>
      </c>
      <c r="F20" s="159" t="s">
        <v>52</v>
      </c>
      <c r="G20" s="121">
        <v>70.900000000000006</v>
      </c>
      <c r="H20" s="23">
        <v>14.1</v>
      </c>
      <c r="I20" s="26" t="s">
        <v>52</v>
      </c>
    </row>
    <row r="21" spans="1:9" ht="25.5" x14ac:dyDescent="0.2">
      <c r="A21" s="22" t="s">
        <v>40</v>
      </c>
      <c r="B21" s="21"/>
      <c r="C21" s="20">
        <v>-39.799999999999997</v>
      </c>
      <c r="D21" s="20">
        <v>-38.4</v>
      </c>
      <c r="E21" s="108">
        <v>-1.4</v>
      </c>
      <c r="F21" s="177">
        <v>-3.6</v>
      </c>
      <c r="G21" s="120">
        <v>-19.899999999999999</v>
      </c>
      <c r="H21" s="19">
        <v>-19.399999999999999</v>
      </c>
      <c r="I21" s="21">
        <v>-2.7</v>
      </c>
    </row>
    <row r="22" spans="1:9" ht="13.15" customHeight="1" x14ac:dyDescent="0.2">
      <c r="A22" s="93" t="s">
        <v>12</v>
      </c>
      <c r="B22" s="26"/>
      <c r="C22" s="24">
        <v>77.900000000000006</v>
      </c>
      <c r="D22" s="162">
        <v>-17.3</v>
      </c>
      <c r="E22" s="109">
        <v>95.2</v>
      </c>
      <c r="F22" s="159" t="s">
        <v>52</v>
      </c>
      <c r="G22" s="121">
        <v>51</v>
      </c>
      <c r="H22" s="23">
        <v>-5.2</v>
      </c>
      <c r="I22" s="26" t="s">
        <v>52</v>
      </c>
    </row>
    <row r="23" spans="1:9" ht="13.15" customHeight="1" x14ac:dyDescent="0.2">
      <c r="A23" s="22" t="s">
        <v>14</v>
      </c>
      <c r="B23" s="21"/>
      <c r="C23" s="20">
        <v>-5.8</v>
      </c>
      <c r="D23" s="20">
        <v>-6.7</v>
      </c>
      <c r="E23" s="108">
        <v>1</v>
      </c>
      <c r="F23" s="177">
        <v>14.2</v>
      </c>
      <c r="G23" s="120">
        <v>-3.2</v>
      </c>
      <c r="H23" s="19">
        <v>-3.5</v>
      </c>
      <c r="I23" s="21">
        <v>8.6999999999999993</v>
      </c>
    </row>
    <row r="24" spans="1:9" ht="13.15" customHeight="1" x14ac:dyDescent="0.2">
      <c r="A24" s="93" t="s">
        <v>8</v>
      </c>
      <c r="B24" s="26"/>
      <c r="C24" s="24">
        <v>72.099999999999994</v>
      </c>
      <c r="D24" s="162">
        <v>-24</v>
      </c>
      <c r="E24" s="109">
        <v>96.1</v>
      </c>
      <c r="F24" s="178" t="s">
        <v>52</v>
      </c>
      <c r="G24" s="121">
        <v>47.8</v>
      </c>
      <c r="H24" s="23">
        <v>-8.8000000000000007</v>
      </c>
      <c r="I24" s="26" t="s">
        <v>52</v>
      </c>
    </row>
    <row r="25" spans="1:9" ht="13.15" customHeight="1" x14ac:dyDescent="0.2">
      <c r="A25" s="22" t="s">
        <v>39</v>
      </c>
      <c r="B25" s="21"/>
      <c r="C25" s="42">
        <v>1366.4</v>
      </c>
      <c r="D25" s="42">
        <v>1372.4</v>
      </c>
      <c r="E25" s="108">
        <v>-6</v>
      </c>
      <c r="F25" s="84">
        <v>-0.4</v>
      </c>
      <c r="G25" s="122">
        <v>1366.4</v>
      </c>
      <c r="H25" s="39">
        <v>1372.4</v>
      </c>
      <c r="I25" s="21">
        <v>-0.4</v>
      </c>
    </row>
    <row r="26" spans="1:9" ht="13.15" customHeight="1" x14ac:dyDescent="0.2">
      <c r="A26" s="22" t="s">
        <v>38</v>
      </c>
      <c r="B26" s="21" t="s">
        <v>23</v>
      </c>
      <c r="C26" s="38">
        <v>928.3</v>
      </c>
      <c r="D26" s="38">
        <v>1050.8</v>
      </c>
      <c r="E26" s="108">
        <v>-122.5</v>
      </c>
      <c r="F26" s="177">
        <v>-11.7</v>
      </c>
      <c r="G26" s="123">
        <v>928.3</v>
      </c>
      <c r="H26" s="94">
        <v>1050.8</v>
      </c>
      <c r="I26" s="26">
        <v>-11.7</v>
      </c>
    </row>
    <row r="27" spans="1:9" ht="13.15" customHeight="1" x14ac:dyDescent="0.2">
      <c r="A27" s="22" t="s">
        <v>37</v>
      </c>
      <c r="B27" s="21"/>
      <c r="C27" s="20">
        <v>56.9</v>
      </c>
      <c r="D27" s="20">
        <v>42</v>
      </c>
      <c r="E27" s="108">
        <v>14.9</v>
      </c>
      <c r="F27" s="177">
        <v>35.5</v>
      </c>
      <c r="G27" s="120">
        <v>24.6</v>
      </c>
      <c r="H27" s="39">
        <v>16.7</v>
      </c>
      <c r="I27" s="19">
        <v>47</v>
      </c>
    </row>
    <row r="28" spans="1:9" ht="21" customHeight="1" x14ac:dyDescent="0.2">
      <c r="A28" s="241" t="s">
        <v>36</v>
      </c>
      <c r="B28" s="242"/>
      <c r="C28" s="242"/>
      <c r="D28" s="242"/>
      <c r="E28" s="242"/>
      <c r="F28" s="242"/>
      <c r="G28" s="242"/>
      <c r="H28" s="26"/>
      <c r="I28" s="26"/>
    </row>
    <row r="32" spans="1:9" x14ac:dyDescent="0.2">
      <c r="A32" s="236"/>
      <c r="B32" s="236"/>
      <c r="C32" s="236"/>
      <c r="D32" s="236"/>
      <c r="E32" s="236"/>
      <c r="F32" s="236"/>
      <c r="G32" s="236"/>
    </row>
    <row r="36" spans="1:7" x14ac:dyDescent="0.2">
      <c r="A36" s="236"/>
      <c r="B36" s="236"/>
      <c r="C36" s="236"/>
      <c r="D36" s="236"/>
      <c r="E36" s="236"/>
      <c r="F36" s="236"/>
      <c r="G36" s="236"/>
    </row>
  </sheetData>
  <mergeCells count="4">
    <mergeCell ref="A28:G28"/>
    <mergeCell ref="A32:G32"/>
    <mergeCell ref="A36:G3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showGridLines="0" zoomScaleNormal="100" workbookViewId="0">
      <selection activeCell="C5" sqref="C5:I17"/>
    </sheetView>
  </sheetViews>
  <sheetFormatPr baseColWidth="10" defaultColWidth="11.42578125" defaultRowHeight="12.75" x14ac:dyDescent="0.2"/>
  <cols>
    <col min="1" max="1" width="40.28515625" style="18" customWidth="1"/>
    <col min="2" max="2" width="9.28515625" style="18" customWidth="1"/>
    <col min="3" max="3" width="13.42578125" style="18" customWidth="1"/>
    <col min="4" max="4" width="13.42578125" style="64" customWidth="1"/>
    <col min="5" max="6" width="9.28515625" style="18" customWidth="1"/>
    <col min="7" max="9" width="13.7109375" style="18" customWidth="1"/>
    <col min="10" max="16384" width="11.42578125" style="18"/>
  </cols>
  <sheetData>
    <row r="1" spans="1:9" ht="35.1" customHeight="1" x14ac:dyDescent="0.2"/>
    <row r="2" spans="1:9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  <c r="D2" s="63"/>
    </row>
    <row r="3" spans="1:9" s="14" customFormat="1" ht="24.6" customHeight="1" x14ac:dyDescent="0.2">
      <c r="A3" s="37" t="s">
        <v>59</v>
      </c>
      <c r="D3" s="63"/>
    </row>
    <row r="4" spans="1:9" ht="26.1" customHeight="1" x14ac:dyDescent="0.2">
      <c r="A4" s="32"/>
      <c r="B4" s="31" t="s">
        <v>0</v>
      </c>
      <c r="C4" s="2" t="s">
        <v>163</v>
      </c>
      <c r="D4" s="206" t="str">
        <f>'Energiewirtschaftl. Kennzahlen'!D4</f>
        <v>2021/22
1.Halbjahr</v>
      </c>
      <c r="E4" s="16" t="s">
        <v>20</v>
      </c>
      <c r="F4" s="3" t="s">
        <v>19</v>
      </c>
      <c r="G4" s="134" t="s">
        <v>164</v>
      </c>
      <c r="H4" s="206" t="s">
        <v>143</v>
      </c>
      <c r="I4" s="16" t="s">
        <v>132</v>
      </c>
    </row>
    <row r="5" spans="1:9" ht="13.15" customHeight="1" x14ac:dyDescent="0.2">
      <c r="A5" s="22" t="s">
        <v>45</v>
      </c>
      <c r="B5" s="21" t="s">
        <v>23</v>
      </c>
      <c r="C5" s="20">
        <v>267.39999999999998</v>
      </c>
      <c r="D5" s="207">
        <v>242.7</v>
      </c>
      <c r="E5" s="19">
        <v>24.7</v>
      </c>
      <c r="F5" s="19">
        <v>10.199999999999999</v>
      </c>
      <c r="G5" s="120">
        <v>109.5</v>
      </c>
      <c r="H5" s="209">
        <v>151.5</v>
      </c>
      <c r="I5" s="19">
        <v>-27.7</v>
      </c>
    </row>
    <row r="6" spans="1:9" ht="13.15" customHeight="1" x14ac:dyDescent="0.2">
      <c r="A6" s="22" t="s">
        <v>44</v>
      </c>
      <c r="B6" s="21" t="s">
        <v>23</v>
      </c>
      <c r="C6" s="20">
        <v>0.3</v>
      </c>
      <c r="D6" s="207">
        <v>0.3</v>
      </c>
      <c r="E6" s="19">
        <v>0</v>
      </c>
      <c r="F6" s="72">
        <v>19</v>
      </c>
      <c r="G6" s="125">
        <v>0.1</v>
      </c>
      <c r="H6" s="210">
        <v>0.1</v>
      </c>
      <c r="I6" s="72" t="s">
        <v>52</v>
      </c>
    </row>
    <row r="7" spans="1:9" ht="13.15" customHeight="1" x14ac:dyDescent="0.2">
      <c r="A7" s="25" t="s">
        <v>43</v>
      </c>
      <c r="B7" s="26" t="s">
        <v>23</v>
      </c>
      <c r="C7" s="24">
        <v>267.7</v>
      </c>
      <c r="D7" s="208">
        <v>243</v>
      </c>
      <c r="E7" s="23">
        <v>24.7</v>
      </c>
      <c r="F7" s="23">
        <v>10.199999999999999</v>
      </c>
      <c r="G7" s="121">
        <v>109.6</v>
      </c>
      <c r="H7" s="211">
        <v>151.6</v>
      </c>
      <c r="I7" s="23">
        <v>-27.7</v>
      </c>
    </row>
    <row r="8" spans="1:9" ht="13.15" customHeight="1" x14ac:dyDescent="0.2">
      <c r="A8" s="22" t="s">
        <v>42</v>
      </c>
      <c r="B8" s="21" t="s">
        <v>23</v>
      </c>
      <c r="C8" s="20">
        <v>-242</v>
      </c>
      <c r="D8" s="207">
        <v>-224.7</v>
      </c>
      <c r="E8" s="19">
        <v>-17.2</v>
      </c>
      <c r="F8" s="19">
        <v>-7.7</v>
      </c>
      <c r="G8" s="120">
        <v>-100.3</v>
      </c>
      <c r="H8" s="209">
        <v>-147.5</v>
      </c>
      <c r="I8" s="19">
        <v>32</v>
      </c>
    </row>
    <row r="9" spans="1:9" ht="25.5" x14ac:dyDescent="0.2">
      <c r="A9" s="22" t="s">
        <v>41</v>
      </c>
      <c r="B9" s="21" t="s">
        <v>23</v>
      </c>
      <c r="C9" s="20">
        <v>9.6999999999999993</v>
      </c>
      <c r="D9" s="207">
        <v>5.6</v>
      </c>
      <c r="E9" s="19">
        <v>4.0999999999999996</v>
      </c>
      <c r="F9" s="19">
        <v>74.2</v>
      </c>
      <c r="G9" s="120">
        <v>5.8</v>
      </c>
      <c r="H9" s="209">
        <v>2.5</v>
      </c>
      <c r="I9" s="19" t="s">
        <v>52</v>
      </c>
    </row>
    <row r="10" spans="1:9" ht="13.15" customHeight="1" x14ac:dyDescent="0.2">
      <c r="A10" s="25" t="s">
        <v>11</v>
      </c>
      <c r="B10" s="21" t="s">
        <v>23</v>
      </c>
      <c r="C10" s="24">
        <v>35.4</v>
      </c>
      <c r="D10" s="208">
        <v>23.8</v>
      </c>
      <c r="E10" s="23">
        <v>11.6</v>
      </c>
      <c r="F10" s="23">
        <v>49</v>
      </c>
      <c r="G10" s="121">
        <v>15.1</v>
      </c>
      <c r="H10" s="211">
        <v>6.6</v>
      </c>
      <c r="I10" s="23" t="s">
        <v>52</v>
      </c>
    </row>
    <row r="11" spans="1:9" ht="25.5" x14ac:dyDescent="0.2">
      <c r="A11" s="22" t="s">
        <v>40</v>
      </c>
      <c r="B11" s="21" t="s">
        <v>23</v>
      </c>
      <c r="C11" s="20">
        <v>-17.100000000000001</v>
      </c>
      <c r="D11" s="207">
        <v>-73.7</v>
      </c>
      <c r="E11" s="19">
        <v>56.7</v>
      </c>
      <c r="F11" s="19">
        <v>76.900000000000006</v>
      </c>
      <c r="G11" s="120">
        <v>-8.9</v>
      </c>
      <c r="H11" s="209">
        <v>-65.5</v>
      </c>
      <c r="I11" s="19">
        <v>86.4</v>
      </c>
    </row>
    <row r="12" spans="1:9" ht="13.15" customHeight="1" x14ac:dyDescent="0.2">
      <c r="A12" s="25" t="s">
        <v>12</v>
      </c>
      <c r="B12" s="21" t="s">
        <v>23</v>
      </c>
      <c r="C12" s="24">
        <v>18.399999999999999</v>
      </c>
      <c r="D12" s="208">
        <v>-49.9</v>
      </c>
      <c r="E12" s="23">
        <v>68.3</v>
      </c>
      <c r="F12" s="23" t="s">
        <v>52</v>
      </c>
      <c r="G12" s="121">
        <v>6.2</v>
      </c>
      <c r="H12" s="211">
        <v>-58.8</v>
      </c>
      <c r="I12" s="19" t="s">
        <v>52</v>
      </c>
    </row>
    <row r="13" spans="1:9" ht="13.15" customHeight="1" x14ac:dyDescent="0.2">
      <c r="A13" s="22" t="s">
        <v>14</v>
      </c>
      <c r="B13" s="21" t="s">
        <v>23</v>
      </c>
      <c r="C13" s="20">
        <v>-13.7</v>
      </c>
      <c r="D13" s="207">
        <v>-9.3000000000000007</v>
      </c>
      <c r="E13" s="19">
        <v>-4.4000000000000004</v>
      </c>
      <c r="F13" s="19">
        <v>-46.9</v>
      </c>
      <c r="G13" s="120">
        <v>-10.7</v>
      </c>
      <c r="H13" s="209">
        <v>-1.5</v>
      </c>
      <c r="I13" s="19" t="s">
        <v>52</v>
      </c>
    </row>
    <row r="14" spans="1:9" ht="13.15" customHeight="1" x14ac:dyDescent="0.2">
      <c r="A14" s="25" t="s">
        <v>8</v>
      </c>
      <c r="B14" s="26" t="s">
        <v>23</v>
      </c>
      <c r="C14" s="24">
        <v>4.7</v>
      </c>
      <c r="D14" s="208">
        <v>-59.2</v>
      </c>
      <c r="E14" s="23">
        <v>63.9</v>
      </c>
      <c r="F14" s="23" t="s">
        <v>52</v>
      </c>
      <c r="G14" s="121">
        <v>-4.5</v>
      </c>
      <c r="H14" s="211">
        <v>-60.3</v>
      </c>
      <c r="I14" s="19">
        <v>92.5</v>
      </c>
    </row>
    <row r="15" spans="1:9" ht="13.15" customHeight="1" x14ac:dyDescent="0.2">
      <c r="A15" s="22" t="s">
        <v>39</v>
      </c>
      <c r="B15" s="21" t="s">
        <v>23</v>
      </c>
      <c r="C15" s="38">
        <v>1134.5</v>
      </c>
      <c r="D15" s="207">
        <v>939.3</v>
      </c>
      <c r="E15" s="19">
        <v>195.2</v>
      </c>
      <c r="F15" s="19">
        <v>20.8</v>
      </c>
      <c r="G15" s="123">
        <v>1134.5</v>
      </c>
      <c r="H15" s="212">
        <v>939.3</v>
      </c>
      <c r="I15" s="41">
        <v>20.8</v>
      </c>
    </row>
    <row r="16" spans="1:9" ht="13.15" customHeight="1" x14ac:dyDescent="0.2">
      <c r="A16" s="22" t="s">
        <v>38</v>
      </c>
      <c r="B16" s="21" t="s">
        <v>23</v>
      </c>
      <c r="C16" s="38">
        <v>907.1</v>
      </c>
      <c r="D16" s="207">
        <v>777.3</v>
      </c>
      <c r="E16" s="19">
        <v>129.69999999999999</v>
      </c>
      <c r="F16" s="19">
        <v>16.7</v>
      </c>
      <c r="G16" s="123">
        <v>907.1</v>
      </c>
      <c r="H16" s="212">
        <v>777.3</v>
      </c>
      <c r="I16" s="41">
        <v>16.7</v>
      </c>
    </row>
    <row r="17" spans="1:9" ht="13.15" customHeight="1" x14ac:dyDescent="0.2">
      <c r="A17" s="22" t="s">
        <v>37</v>
      </c>
      <c r="B17" s="21" t="s">
        <v>23</v>
      </c>
      <c r="C17" s="20">
        <v>6.7</v>
      </c>
      <c r="D17" s="207">
        <v>8.1</v>
      </c>
      <c r="E17" s="19">
        <v>-1.4</v>
      </c>
      <c r="F17" s="19">
        <v>-17.3</v>
      </c>
      <c r="G17" s="120">
        <v>3.4</v>
      </c>
      <c r="H17" s="209">
        <v>4.4000000000000004</v>
      </c>
      <c r="I17" s="19">
        <v>-23</v>
      </c>
    </row>
    <row r="18" spans="1:9" ht="30.75" customHeight="1" x14ac:dyDescent="0.2">
      <c r="A18" s="243" t="s">
        <v>36</v>
      </c>
      <c r="B18" s="243"/>
      <c r="C18" s="243"/>
      <c r="D18" s="243"/>
      <c r="E18" s="243"/>
      <c r="F18" s="243"/>
      <c r="G18" s="243"/>
      <c r="H18" s="19"/>
      <c r="I18" s="19"/>
    </row>
    <row r="22" spans="1:9" x14ac:dyDescent="0.2">
      <c r="A22" s="236"/>
      <c r="B22" s="236"/>
      <c r="C22" s="236"/>
      <c r="D22" s="236"/>
      <c r="E22" s="236"/>
      <c r="F22" s="236"/>
      <c r="G22" s="236"/>
    </row>
    <row r="26" spans="1:9" x14ac:dyDescent="0.2">
      <c r="A26" s="236"/>
      <c r="B26" s="236"/>
      <c r="C26" s="236"/>
      <c r="D26" s="236"/>
      <c r="E26" s="236"/>
      <c r="F26" s="236"/>
      <c r="G26" s="236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"/>
  <sheetViews>
    <sheetView showGridLines="0" zoomScale="90" zoomScaleNormal="90" workbookViewId="0">
      <selection activeCell="C5" sqref="C5:I17"/>
    </sheetView>
  </sheetViews>
  <sheetFormatPr baseColWidth="10" defaultColWidth="11.42578125" defaultRowHeight="12.75" x14ac:dyDescent="0.2"/>
  <cols>
    <col min="1" max="1" width="42.7109375" style="18" customWidth="1"/>
    <col min="2" max="2" width="6.7109375" style="18" customWidth="1"/>
    <col min="3" max="3" width="13.42578125" style="18" customWidth="1"/>
    <col min="4" max="4" width="13.42578125" style="64" customWidth="1"/>
    <col min="5" max="5" width="9.42578125" style="18" customWidth="1"/>
    <col min="6" max="6" width="8.42578125" style="18" customWidth="1"/>
    <col min="7" max="7" width="13.42578125" style="18" customWidth="1"/>
    <col min="8" max="8" width="13" style="18" customWidth="1"/>
    <col min="9" max="9" width="9.42578125" style="18" customWidth="1"/>
    <col min="10" max="256" width="9.28515625" style="18" customWidth="1"/>
    <col min="257" max="16384" width="11.42578125" style="18"/>
  </cols>
  <sheetData>
    <row r="1" spans="1:9" ht="35.1" customHeight="1" x14ac:dyDescent="0.2"/>
    <row r="2" spans="1:9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  <c r="D2" s="63"/>
    </row>
    <row r="3" spans="1:9" s="14" customFormat="1" ht="24.6" customHeight="1" x14ac:dyDescent="0.2">
      <c r="A3" s="37" t="s">
        <v>60</v>
      </c>
      <c r="D3" s="63"/>
    </row>
    <row r="4" spans="1:9" ht="25.5" x14ac:dyDescent="0.2">
      <c r="A4" s="32"/>
      <c r="B4" s="31" t="s">
        <v>0</v>
      </c>
      <c r="C4" s="2" t="s">
        <v>163</v>
      </c>
      <c r="D4" s="213" t="str">
        <f>'Energiewirtschaftl. Kennzahlen'!D4</f>
        <v>2021/22
1.Halbjahr</v>
      </c>
      <c r="E4" s="16" t="s">
        <v>20</v>
      </c>
      <c r="F4" s="16" t="s">
        <v>132</v>
      </c>
      <c r="G4" s="2" t="s">
        <v>165</v>
      </c>
      <c r="H4" s="213" t="s">
        <v>145</v>
      </c>
      <c r="I4" s="16" t="s">
        <v>132</v>
      </c>
    </row>
    <row r="5" spans="1:9" ht="13.15" customHeight="1" x14ac:dyDescent="0.2">
      <c r="A5" s="22" t="s">
        <v>45</v>
      </c>
      <c r="B5" s="21" t="s">
        <v>23</v>
      </c>
      <c r="C5" s="20">
        <v>13.2</v>
      </c>
      <c r="D5" s="209">
        <v>10.199999999999999</v>
      </c>
      <c r="E5" s="19">
        <v>3</v>
      </c>
      <c r="F5" s="19">
        <v>29</v>
      </c>
      <c r="G5" s="104">
        <v>6.8</v>
      </c>
      <c r="H5" s="209">
        <v>5.0999999999999996</v>
      </c>
      <c r="I5" s="85">
        <v>31.3</v>
      </c>
    </row>
    <row r="6" spans="1:9" ht="13.15" customHeight="1" x14ac:dyDescent="0.2">
      <c r="A6" s="22" t="s">
        <v>44</v>
      </c>
      <c r="B6" s="21" t="s">
        <v>23</v>
      </c>
      <c r="C6" s="20">
        <v>39.700000000000003</v>
      </c>
      <c r="D6" s="209">
        <v>37.1</v>
      </c>
      <c r="E6" s="19">
        <v>2.6</v>
      </c>
      <c r="F6" s="19">
        <v>6.9</v>
      </c>
      <c r="G6" s="104">
        <v>19.7</v>
      </c>
      <c r="H6" s="209">
        <v>18.399999999999999</v>
      </c>
      <c r="I6" s="85">
        <v>7</v>
      </c>
    </row>
    <row r="7" spans="1:9" ht="13.15" customHeight="1" x14ac:dyDescent="0.2">
      <c r="A7" s="158" t="s">
        <v>43</v>
      </c>
      <c r="B7" s="26" t="s">
        <v>23</v>
      </c>
      <c r="C7" s="24">
        <v>52.9</v>
      </c>
      <c r="D7" s="211">
        <v>47.3</v>
      </c>
      <c r="E7" s="86">
        <v>5.5</v>
      </c>
      <c r="F7" s="86">
        <v>11.7</v>
      </c>
      <c r="G7" s="105">
        <v>26.5</v>
      </c>
      <c r="H7" s="211">
        <v>23.6</v>
      </c>
      <c r="I7" s="85">
        <v>12.3</v>
      </c>
    </row>
    <row r="8" spans="1:9" ht="13.15" customHeight="1" x14ac:dyDescent="0.2">
      <c r="A8" s="22" t="s">
        <v>42</v>
      </c>
      <c r="B8" s="21" t="s">
        <v>23</v>
      </c>
      <c r="C8" s="20">
        <v>-55.6</v>
      </c>
      <c r="D8" s="209">
        <v>-47.9</v>
      </c>
      <c r="E8" s="19">
        <v>-7.7</v>
      </c>
      <c r="F8" s="19">
        <v>-16</v>
      </c>
      <c r="G8" s="104">
        <v>-29</v>
      </c>
      <c r="H8" s="209">
        <v>-22.8</v>
      </c>
      <c r="I8" s="85">
        <v>-26.9</v>
      </c>
    </row>
    <row r="9" spans="1:9" ht="25.5" x14ac:dyDescent="0.2">
      <c r="A9" s="22" t="s">
        <v>41</v>
      </c>
      <c r="B9" s="21" t="s">
        <v>23</v>
      </c>
      <c r="C9" s="20">
        <v>53</v>
      </c>
      <c r="D9" s="209">
        <v>37.700000000000003</v>
      </c>
      <c r="E9" s="19">
        <v>15.4</v>
      </c>
      <c r="F9" s="19">
        <v>40.799999999999997</v>
      </c>
      <c r="G9" s="104">
        <v>40</v>
      </c>
      <c r="H9" s="209">
        <v>22</v>
      </c>
      <c r="I9" s="85">
        <v>81.7</v>
      </c>
    </row>
    <row r="10" spans="1:9" ht="13.15" customHeight="1" x14ac:dyDescent="0.2">
      <c r="A10" s="158" t="s">
        <v>11</v>
      </c>
      <c r="B10" s="26" t="s">
        <v>23</v>
      </c>
      <c r="C10" s="159">
        <v>50.3</v>
      </c>
      <c r="D10" s="211">
        <v>37.1</v>
      </c>
      <c r="E10" s="86">
        <v>13.2</v>
      </c>
      <c r="F10" s="160">
        <v>35.6</v>
      </c>
      <c r="G10" s="105">
        <v>37.5</v>
      </c>
      <c r="H10" s="211">
        <v>22.8</v>
      </c>
      <c r="I10" s="85">
        <v>64.900000000000006</v>
      </c>
    </row>
    <row r="11" spans="1:9" ht="25.5" x14ac:dyDescent="0.2">
      <c r="A11" s="22" t="s">
        <v>40</v>
      </c>
      <c r="B11" s="21" t="s">
        <v>23</v>
      </c>
      <c r="C11" s="20">
        <v>-1.2</v>
      </c>
      <c r="D11" s="209">
        <v>-1.2</v>
      </c>
      <c r="E11" s="19">
        <v>0</v>
      </c>
      <c r="F11" s="19">
        <v>-0.8</v>
      </c>
      <c r="G11" s="104">
        <v>-0.6</v>
      </c>
      <c r="H11" s="209">
        <v>-0.6</v>
      </c>
      <c r="I11" s="85" t="s">
        <v>52</v>
      </c>
    </row>
    <row r="12" spans="1:9" ht="13.15" customHeight="1" x14ac:dyDescent="0.2">
      <c r="A12" s="158" t="s">
        <v>12</v>
      </c>
      <c r="B12" s="26" t="s">
        <v>23</v>
      </c>
      <c r="C12" s="24">
        <v>49</v>
      </c>
      <c r="D12" s="211">
        <v>35.799999999999997</v>
      </c>
      <c r="E12" s="86">
        <v>13.2</v>
      </c>
      <c r="F12" s="160">
        <v>36.799999999999997</v>
      </c>
      <c r="G12" s="105">
        <v>36.9</v>
      </c>
      <c r="H12" s="211">
        <v>22.1</v>
      </c>
      <c r="I12" s="85">
        <v>66.7</v>
      </c>
    </row>
    <row r="13" spans="1:9" ht="13.15" customHeight="1" x14ac:dyDescent="0.2">
      <c r="A13" s="22" t="s">
        <v>14</v>
      </c>
      <c r="B13" s="21" t="s">
        <v>23</v>
      </c>
      <c r="C13" s="20">
        <v>22.2</v>
      </c>
      <c r="D13" s="209">
        <v>10.4</v>
      </c>
      <c r="E13" s="19">
        <v>11.9</v>
      </c>
      <c r="F13" s="19" t="s">
        <v>52</v>
      </c>
      <c r="G13" s="104">
        <v>2.5</v>
      </c>
      <c r="H13" s="209">
        <v>-4.7</v>
      </c>
      <c r="I13" s="85" t="s">
        <v>52</v>
      </c>
    </row>
    <row r="14" spans="1:9" ht="13.15" customHeight="1" x14ac:dyDescent="0.2">
      <c r="A14" s="158" t="s">
        <v>8</v>
      </c>
      <c r="B14" s="26" t="s">
        <v>23</v>
      </c>
      <c r="C14" s="24">
        <v>71.2</v>
      </c>
      <c r="D14" s="211">
        <v>46.2</v>
      </c>
      <c r="E14" s="86">
        <v>25</v>
      </c>
      <c r="F14" s="86">
        <v>54.2</v>
      </c>
      <c r="G14" s="105">
        <v>39.4</v>
      </c>
      <c r="H14" s="211">
        <v>17.5</v>
      </c>
      <c r="I14" s="85" t="s">
        <v>52</v>
      </c>
    </row>
    <row r="15" spans="1:9" ht="13.15" customHeight="1" x14ac:dyDescent="0.2">
      <c r="A15" s="22" t="s">
        <v>39</v>
      </c>
      <c r="B15" s="21" t="s">
        <v>23</v>
      </c>
      <c r="C15" s="38">
        <v>6376.2</v>
      </c>
      <c r="D15" s="214">
        <v>7039.7</v>
      </c>
      <c r="E15" s="103">
        <v>-663.5</v>
      </c>
      <c r="F15" s="19">
        <v>-9.4</v>
      </c>
      <c r="G15" s="87">
        <v>6376.2</v>
      </c>
      <c r="H15" s="214">
        <v>7039.7</v>
      </c>
      <c r="I15" s="85">
        <v>-9.4</v>
      </c>
    </row>
    <row r="16" spans="1:9" ht="13.15" customHeight="1" x14ac:dyDescent="0.2">
      <c r="A16" s="22" t="s">
        <v>38</v>
      </c>
      <c r="B16" s="21" t="s">
        <v>23</v>
      </c>
      <c r="C16" s="38">
        <v>2309.8000000000002</v>
      </c>
      <c r="D16" s="214">
        <v>2235.1</v>
      </c>
      <c r="E16" s="19">
        <v>74.8</v>
      </c>
      <c r="F16" s="19">
        <v>3.3</v>
      </c>
      <c r="G16" s="87">
        <v>2309.8000000000002</v>
      </c>
      <c r="H16" s="214">
        <v>2235.1</v>
      </c>
      <c r="I16" s="85">
        <v>3.3</v>
      </c>
    </row>
    <row r="17" spans="1:9" ht="12.75" customHeight="1" x14ac:dyDescent="0.2">
      <c r="A17" s="22" t="s">
        <v>37</v>
      </c>
      <c r="B17" s="21" t="s">
        <v>23</v>
      </c>
      <c r="C17" s="20">
        <v>0.3</v>
      </c>
      <c r="D17" s="209">
        <v>0.5</v>
      </c>
      <c r="E17" s="19">
        <v>-0.1</v>
      </c>
      <c r="F17" s="19">
        <v>-27.1</v>
      </c>
      <c r="G17" s="104">
        <v>0.2</v>
      </c>
      <c r="H17" s="209">
        <v>0.3</v>
      </c>
      <c r="I17" s="85">
        <v>-19.3</v>
      </c>
    </row>
    <row r="18" spans="1:9" ht="21.6" customHeight="1" x14ac:dyDescent="0.2">
      <c r="A18" s="241" t="s">
        <v>127</v>
      </c>
      <c r="B18" s="242"/>
      <c r="C18" s="242" t="s">
        <v>129</v>
      </c>
      <c r="D18" s="242"/>
      <c r="E18" s="242"/>
      <c r="F18" s="242"/>
      <c r="G18" s="242"/>
      <c r="H18" s="19"/>
      <c r="I18" s="19"/>
    </row>
    <row r="22" spans="1:9" x14ac:dyDescent="0.2">
      <c r="A22" s="236"/>
      <c r="B22" s="236"/>
      <c r="C22" s="236"/>
      <c r="D22" s="236"/>
      <c r="E22" s="236"/>
      <c r="F22" s="236"/>
      <c r="G22" s="236"/>
    </row>
    <row r="25" spans="1:9" x14ac:dyDescent="0.2">
      <c r="F25" s="54"/>
    </row>
    <row r="26" spans="1:9" x14ac:dyDescent="0.2">
      <c r="A26" s="236"/>
      <c r="B26" s="236"/>
      <c r="C26" s="236"/>
      <c r="D26" s="236"/>
      <c r="E26" s="236"/>
      <c r="F26" s="236"/>
      <c r="G26" s="236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topLeftCell="A2" zoomScale="90" zoomScaleNormal="90" workbookViewId="0">
      <selection activeCell="B16" sqref="B16:B19"/>
    </sheetView>
  </sheetViews>
  <sheetFormatPr baseColWidth="10" defaultColWidth="11.42578125" defaultRowHeight="12.75" x14ac:dyDescent="0.2"/>
  <cols>
    <col min="1" max="1" width="56.7109375" customWidth="1"/>
    <col min="2" max="2" width="13.42578125" customWidth="1"/>
    <col min="3" max="3" width="13.42578125" style="62" customWidth="1"/>
    <col min="4" max="4" width="9.28515625" customWidth="1"/>
    <col min="5" max="6" width="10.28515625" customWidth="1"/>
    <col min="7" max="7" width="9.28515625" customWidth="1"/>
    <col min="8" max="8" width="10.28515625" customWidth="1"/>
  </cols>
  <sheetData>
    <row r="1" spans="1:8" ht="35.1" customHeight="1" x14ac:dyDescent="0.2"/>
    <row r="2" spans="1:8" s="14" customFormat="1" ht="53.65" customHeight="1" x14ac:dyDescent="0.2">
      <c r="A2" s="235" t="str">
        <f>'Energiewirtschaftl. Kennzahlen'!A2:B2</f>
        <v>EVN Aktionärsbrief 1. Halbjahr 2022/23
(1. Oktober - 31. März 2023)</v>
      </c>
      <c r="B2" s="235"/>
      <c r="C2" s="235"/>
    </row>
    <row r="3" spans="1:8" s="14" customFormat="1" ht="24.6" customHeight="1" x14ac:dyDescent="0.2">
      <c r="A3" s="37" t="s">
        <v>21</v>
      </c>
      <c r="C3" s="63"/>
    </row>
    <row r="4" spans="1:8" ht="25.5" x14ac:dyDescent="0.2">
      <c r="A4" s="1" t="s">
        <v>0</v>
      </c>
      <c r="B4" s="2" t="s">
        <v>163</v>
      </c>
      <c r="C4" s="77" t="str">
        <f>'Energiewirtschaftl. Kennzahlen'!D4</f>
        <v>2021/22
1.Halbjahr</v>
      </c>
      <c r="D4" s="16" t="s">
        <v>132</v>
      </c>
      <c r="E4" s="133" t="s">
        <v>164</v>
      </c>
      <c r="F4" s="3" t="s">
        <v>143</v>
      </c>
      <c r="G4" s="16" t="s">
        <v>132</v>
      </c>
      <c r="H4" s="3" t="s">
        <v>166</v>
      </c>
    </row>
    <row r="5" spans="1:8" ht="13.15" customHeight="1" x14ac:dyDescent="0.2">
      <c r="A5" s="4" t="s">
        <v>134</v>
      </c>
      <c r="B5" s="42">
        <v>2192.6</v>
      </c>
      <c r="C5" s="218">
        <v>2126.6999999999998</v>
      </c>
      <c r="D5" s="5">
        <v>3.1</v>
      </c>
      <c r="E5" s="110">
        <v>1018.4</v>
      </c>
      <c r="F5" s="57">
        <v>1225.8</v>
      </c>
      <c r="G5" s="5">
        <v>-16.899999999999999</v>
      </c>
      <c r="H5" s="57">
        <v>4062.2</v>
      </c>
    </row>
    <row r="6" spans="1:8" ht="13.15" customHeight="1" x14ac:dyDescent="0.2">
      <c r="A6" s="4" t="s">
        <v>135</v>
      </c>
      <c r="B6" s="6">
        <v>61.9</v>
      </c>
      <c r="C6" s="219">
        <v>54.4</v>
      </c>
      <c r="D6" s="5">
        <v>13.8</v>
      </c>
      <c r="E6" s="111">
        <v>32.299999999999997</v>
      </c>
      <c r="F6" s="58">
        <v>25.5</v>
      </c>
      <c r="G6" s="5">
        <v>26.4</v>
      </c>
      <c r="H6" s="58">
        <v>109.5</v>
      </c>
    </row>
    <row r="7" spans="1:8" ht="13.15" customHeight="1" x14ac:dyDescent="0.2">
      <c r="A7" s="4" t="s">
        <v>1</v>
      </c>
      <c r="B7" s="110">
        <v>-1024.2</v>
      </c>
      <c r="C7" s="219">
        <v>-1314</v>
      </c>
      <c r="D7" s="5">
        <v>22.1</v>
      </c>
      <c r="E7" s="110">
        <v>-470.9</v>
      </c>
      <c r="F7" s="57">
        <v>-761.2</v>
      </c>
      <c r="G7" s="5">
        <v>38.1</v>
      </c>
      <c r="H7" s="57">
        <v>-2278.1999999999998</v>
      </c>
    </row>
    <row r="8" spans="1:8" x14ac:dyDescent="0.2">
      <c r="A8" s="4" t="s">
        <v>15</v>
      </c>
      <c r="B8" s="6">
        <v>-326.7</v>
      </c>
      <c r="C8" s="219">
        <v>-290.39999999999998</v>
      </c>
      <c r="D8" s="5">
        <v>-12.5</v>
      </c>
      <c r="E8" s="111">
        <v>-144.6</v>
      </c>
      <c r="F8" s="58">
        <v>-179.7</v>
      </c>
      <c r="G8" s="5">
        <v>19.600000000000001</v>
      </c>
      <c r="H8" s="58">
        <v>-707.1</v>
      </c>
    </row>
    <row r="9" spans="1:8" ht="13.15" customHeight="1" x14ac:dyDescent="0.2">
      <c r="A9" s="4" t="s">
        <v>10</v>
      </c>
      <c r="B9" s="6">
        <v>-193.2</v>
      </c>
      <c r="C9" s="219">
        <v>-179.4</v>
      </c>
      <c r="D9" s="5">
        <v>-7.7</v>
      </c>
      <c r="E9" s="111">
        <v>-97.4</v>
      </c>
      <c r="F9" s="58">
        <v>-88.1</v>
      </c>
      <c r="G9" s="5">
        <v>-10.6</v>
      </c>
      <c r="H9" s="58">
        <v>-372.2</v>
      </c>
    </row>
    <row r="10" spans="1:8" ht="13.15" customHeight="1" x14ac:dyDescent="0.2">
      <c r="A10" s="4" t="s">
        <v>2</v>
      </c>
      <c r="B10" s="6">
        <v>-100.8</v>
      </c>
      <c r="C10" s="219">
        <v>-62.4</v>
      </c>
      <c r="D10" s="5">
        <v>-61.5</v>
      </c>
      <c r="E10" s="111">
        <v>-53</v>
      </c>
      <c r="F10" s="58">
        <v>-37.200000000000003</v>
      </c>
      <c r="G10" s="5">
        <v>-42.4</v>
      </c>
      <c r="H10" s="58">
        <v>-158.4</v>
      </c>
    </row>
    <row r="11" spans="1:8" ht="25.5" x14ac:dyDescent="0.2">
      <c r="A11" s="4" t="s">
        <v>41</v>
      </c>
      <c r="B11" s="219">
        <v>-143.30000000000001</v>
      </c>
      <c r="C11" s="219">
        <v>85.2</v>
      </c>
      <c r="D11" s="74" t="s">
        <v>52</v>
      </c>
      <c r="E11" s="111">
        <v>-100</v>
      </c>
      <c r="F11" s="58">
        <v>33.200000000000003</v>
      </c>
      <c r="G11" s="74" t="s">
        <v>52</v>
      </c>
      <c r="H11" s="58">
        <v>98.9</v>
      </c>
    </row>
    <row r="12" spans="1:8" ht="13.15" customHeight="1" x14ac:dyDescent="0.2">
      <c r="A12" s="9" t="s">
        <v>11</v>
      </c>
      <c r="B12" s="10">
        <v>466.4</v>
      </c>
      <c r="C12" s="220">
        <v>420.2</v>
      </c>
      <c r="D12" s="11">
        <v>11</v>
      </c>
      <c r="E12" s="112">
        <v>184.7</v>
      </c>
      <c r="F12" s="59">
        <v>218.3</v>
      </c>
      <c r="G12" s="11">
        <v>-15.4</v>
      </c>
      <c r="H12" s="59">
        <v>754.8</v>
      </c>
    </row>
    <row r="13" spans="1:8" ht="13.15" customHeight="1" x14ac:dyDescent="0.2">
      <c r="A13" s="4" t="s">
        <v>3</v>
      </c>
      <c r="B13" s="6">
        <v>-162.6</v>
      </c>
      <c r="C13" s="219">
        <v>-158.30000000000001</v>
      </c>
      <c r="D13" s="5">
        <v>-2.7</v>
      </c>
      <c r="E13" s="111">
        <v>-82</v>
      </c>
      <c r="F13" s="58">
        <v>-79.599999999999994</v>
      </c>
      <c r="G13" s="5">
        <v>-3.1</v>
      </c>
      <c r="H13" s="58">
        <v>-318</v>
      </c>
    </row>
    <row r="14" spans="1:8" ht="13.15" customHeight="1" x14ac:dyDescent="0.2">
      <c r="A14" s="4" t="s">
        <v>16</v>
      </c>
      <c r="B14" s="6" t="s">
        <v>52</v>
      </c>
      <c r="C14" s="219">
        <v>-50.9</v>
      </c>
      <c r="D14" s="74">
        <v>100</v>
      </c>
      <c r="E14" s="111" t="s">
        <v>52</v>
      </c>
      <c r="F14" s="58">
        <v>-57.3</v>
      </c>
      <c r="G14" s="74">
        <v>100</v>
      </c>
      <c r="H14" s="58">
        <v>-105.2</v>
      </c>
    </row>
    <row r="15" spans="1:8" ht="13.15" customHeight="1" x14ac:dyDescent="0.2">
      <c r="A15" s="9" t="s">
        <v>12</v>
      </c>
      <c r="B15" s="10">
        <v>303.8</v>
      </c>
      <c r="C15" s="220">
        <v>211</v>
      </c>
      <c r="D15" s="11">
        <v>44</v>
      </c>
      <c r="E15" s="112">
        <v>102.6</v>
      </c>
      <c r="F15" s="59">
        <v>81.5</v>
      </c>
      <c r="G15" s="11">
        <v>26</v>
      </c>
      <c r="H15" s="59">
        <v>331.6</v>
      </c>
    </row>
    <row r="16" spans="1:8" ht="13.15" customHeight="1" x14ac:dyDescent="0.2">
      <c r="A16" s="4" t="s">
        <v>4</v>
      </c>
      <c r="B16" s="6">
        <v>0.1</v>
      </c>
      <c r="C16" s="219" t="s">
        <v>52</v>
      </c>
      <c r="D16" s="74" t="s">
        <v>52</v>
      </c>
      <c r="E16" s="113">
        <v>0.1</v>
      </c>
      <c r="F16" s="74" t="s">
        <v>52</v>
      </c>
      <c r="G16" s="74" t="s">
        <v>52</v>
      </c>
      <c r="H16" s="74">
        <v>51.4</v>
      </c>
    </row>
    <row r="17" spans="1:8" ht="13.15" customHeight="1" x14ac:dyDescent="0.2">
      <c r="A17" s="4" t="s">
        <v>5</v>
      </c>
      <c r="B17" s="6">
        <v>5.4</v>
      </c>
      <c r="C17" s="219">
        <v>3.3</v>
      </c>
      <c r="D17" s="5">
        <v>62.4</v>
      </c>
      <c r="E17" s="111">
        <v>3.6</v>
      </c>
      <c r="F17" s="58">
        <v>2.2999999999999998</v>
      </c>
      <c r="G17" s="5">
        <v>56.1</v>
      </c>
      <c r="H17" s="58">
        <v>5.4</v>
      </c>
    </row>
    <row r="18" spans="1:8" ht="13.15" customHeight="1" x14ac:dyDescent="0.2">
      <c r="A18" s="4" t="s">
        <v>13</v>
      </c>
      <c r="B18" s="6">
        <v>-27</v>
      </c>
      <c r="C18" s="219">
        <v>-20.7</v>
      </c>
      <c r="D18" s="5">
        <v>-30.2</v>
      </c>
      <c r="E18" s="111">
        <v>-14.8</v>
      </c>
      <c r="F18" s="58">
        <v>-10.3</v>
      </c>
      <c r="G18" s="5">
        <v>-44.2</v>
      </c>
      <c r="H18" s="58">
        <v>-37.9</v>
      </c>
    </row>
    <row r="19" spans="1:8" ht="13.15" customHeight="1" x14ac:dyDescent="0.2">
      <c r="A19" s="4" t="s">
        <v>6</v>
      </c>
      <c r="B19" s="6">
        <v>-6.1</v>
      </c>
      <c r="C19" s="219">
        <v>-13.9</v>
      </c>
      <c r="D19" s="5">
        <v>56.4</v>
      </c>
      <c r="E19" s="111">
        <v>-6.3</v>
      </c>
      <c r="F19" s="58">
        <v>-6.9</v>
      </c>
      <c r="G19" s="74">
        <v>9.1</v>
      </c>
      <c r="H19" s="58">
        <v>-49.4</v>
      </c>
    </row>
    <row r="20" spans="1:8" ht="13.15" customHeight="1" x14ac:dyDescent="0.2">
      <c r="A20" s="9" t="s">
        <v>14</v>
      </c>
      <c r="B20" s="10">
        <v>-27.5</v>
      </c>
      <c r="C20" s="220">
        <v>-31.3</v>
      </c>
      <c r="D20" s="11">
        <v>11.9</v>
      </c>
      <c r="E20" s="112">
        <v>-17.399999999999999</v>
      </c>
      <c r="F20" s="59">
        <v>-14.9</v>
      </c>
      <c r="G20" s="173">
        <v>-17.100000000000001</v>
      </c>
      <c r="H20" s="59">
        <v>-30.5</v>
      </c>
    </row>
    <row r="21" spans="1:8" ht="13.15" customHeight="1" x14ac:dyDescent="0.2">
      <c r="A21" s="9" t="s">
        <v>8</v>
      </c>
      <c r="B21" s="10">
        <v>276.2</v>
      </c>
      <c r="C21" s="220">
        <v>179.7</v>
      </c>
      <c r="D21" s="11">
        <v>53.7</v>
      </c>
      <c r="E21" s="112">
        <v>85.3</v>
      </c>
      <c r="F21" s="59">
        <v>66.599999999999994</v>
      </c>
      <c r="G21" s="11">
        <v>28</v>
      </c>
      <c r="H21" s="59">
        <v>301.2</v>
      </c>
    </row>
    <row r="22" spans="1:8" ht="13.15" customHeight="1" x14ac:dyDescent="0.2">
      <c r="A22" s="4" t="s">
        <v>9</v>
      </c>
      <c r="B22" s="6">
        <v>-35.200000000000003</v>
      </c>
      <c r="C22" s="219">
        <v>-44.1</v>
      </c>
      <c r="D22" s="5">
        <v>20.3</v>
      </c>
      <c r="E22" s="111">
        <v>1.1000000000000001</v>
      </c>
      <c r="F22" s="58">
        <v>-16.100000000000001</v>
      </c>
      <c r="G22" s="5" t="s">
        <v>52</v>
      </c>
      <c r="H22" s="58">
        <v>-64</v>
      </c>
    </row>
    <row r="23" spans="1:8" ht="13.15" customHeight="1" x14ac:dyDescent="0.2">
      <c r="A23" s="9" t="s">
        <v>7</v>
      </c>
      <c r="B23" s="10">
        <v>241.1</v>
      </c>
      <c r="C23" s="220">
        <v>135.6</v>
      </c>
      <c r="D23" s="11">
        <v>77.8</v>
      </c>
      <c r="E23" s="112">
        <v>86.3</v>
      </c>
      <c r="F23" s="59">
        <v>50.5</v>
      </c>
      <c r="G23" s="11">
        <v>71.099999999999994</v>
      </c>
      <c r="H23" s="59">
        <v>237.1</v>
      </c>
    </row>
    <row r="24" spans="1:8" ht="27" customHeight="1" x14ac:dyDescent="0.2">
      <c r="A24" s="8" t="s">
        <v>17</v>
      </c>
      <c r="B24" s="6">
        <v>217.4</v>
      </c>
      <c r="C24" s="219">
        <v>127.4</v>
      </c>
      <c r="D24" s="5">
        <v>70.599999999999994</v>
      </c>
      <c r="E24" s="111">
        <v>68</v>
      </c>
      <c r="F24" s="58">
        <v>45.9</v>
      </c>
      <c r="G24" s="5">
        <v>48.3</v>
      </c>
      <c r="H24" s="58">
        <v>209.6</v>
      </c>
    </row>
    <row r="25" spans="1:8" x14ac:dyDescent="0.2">
      <c r="A25" s="8" t="s">
        <v>18</v>
      </c>
      <c r="B25" s="6">
        <v>23.7</v>
      </c>
      <c r="C25" s="219">
        <v>8.1999999999999993</v>
      </c>
      <c r="D25" s="5" t="s">
        <v>52</v>
      </c>
      <c r="E25" s="111">
        <v>18.3</v>
      </c>
      <c r="F25" s="58">
        <v>4.5999999999999996</v>
      </c>
      <c r="G25" s="5" t="s">
        <v>52</v>
      </c>
      <c r="H25" s="58">
        <v>27.5</v>
      </c>
    </row>
    <row r="26" spans="1:8" ht="13.15" customHeight="1" x14ac:dyDescent="0.2">
      <c r="A26" s="61" t="s">
        <v>138</v>
      </c>
      <c r="B26" s="73">
        <v>1.22</v>
      </c>
      <c r="C26" s="221">
        <v>0.71</v>
      </c>
      <c r="D26" s="5">
        <v>70.599999999999994</v>
      </c>
      <c r="E26" s="137">
        <v>0.38</v>
      </c>
      <c r="F26" s="60">
        <v>0.26</v>
      </c>
      <c r="G26" s="74">
        <v>48.3</v>
      </c>
      <c r="H26" s="60">
        <v>1.18</v>
      </c>
    </row>
    <row r="27" spans="1:8" s="143" customFormat="1" ht="20.25" customHeight="1" x14ac:dyDescent="0.2">
      <c r="A27" s="241" t="s">
        <v>128</v>
      </c>
      <c r="B27" s="242"/>
      <c r="C27" s="242"/>
      <c r="D27" s="242"/>
      <c r="E27" s="242"/>
      <c r="F27" s="242"/>
      <c r="G27" s="242"/>
      <c r="H27" s="142"/>
    </row>
    <row r="28" spans="1:8" x14ac:dyDescent="0.2">
      <c r="E28" s="75"/>
    </row>
    <row r="31" spans="1:8" x14ac:dyDescent="0.2">
      <c r="A31" s="55"/>
      <c r="B31" s="55"/>
      <c r="C31"/>
    </row>
    <row r="35" spans="3:3" x14ac:dyDescent="0.2">
      <c r="C35"/>
    </row>
  </sheetData>
  <mergeCells count="2">
    <mergeCell ref="A2:C2"/>
    <mergeCell ref="A27:G27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6"/>
  <sheetViews>
    <sheetView showGridLines="0" topLeftCell="A7" zoomScale="90" zoomScaleNormal="90" workbookViewId="0">
      <selection activeCell="J26" sqref="J26"/>
    </sheetView>
  </sheetViews>
  <sheetFormatPr baseColWidth="10" defaultRowHeight="12.75" x14ac:dyDescent="0.2"/>
  <cols>
    <col min="1" max="1" width="60.28515625" customWidth="1"/>
    <col min="2" max="2" width="13.5703125" customWidth="1"/>
    <col min="3" max="3" width="13.5703125" style="62" customWidth="1"/>
    <col min="4" max="256" width="9.28515625" customWidth="1"/>
  </cols>
  <sheetData>
    <row r="1" spans="1:5" ht="35.1" customHeight="1" x14ac:dyDescent="0.2"/>
    <row r="2" spans="1:5" s="14" customFormat="1" ht="53.65" customHeight="1" x14ac:dyDescent="0.2">
      <c r="A2" s="235" t="s">
        <v>133</v>
      </c>
      <c r="B2" s="235"/>
      <c r="C2" s="235"/>
    </row>
    <row r="3" spans="1:5" s="14" customFormat="1" ht="24.6" customHeight="1" x14ac:dyDescent="0.2">
      <c r="A3" s="37" t="s">
        <v>96</v>
      </c>
      <c r="C3" s="63"/>
    </row>
    <row r="4" spans="1:5" ht="25.5" x14ac:dyDescent="0.2">
      <c r="A4" s="1" t="s">
        <v>0</v>
      </c>
      <c r="B4" s="46">
        <v>45016</v>
      </c>
      <c r="C4" s="76">
        <v>44834</v>
      </c>
      <c r="D4" s="13" t="s">
        <v>20</v>
      </c>
      <c r="E4" s="13" t="s">
        <v>95</v>
      </c>
    </row>
    <row r="5" spans="1:5" ht="13.15" customHeight="1" x14ac:dyDescent="0.2">
      <c r="A5" s="9" t="s">
        <v>94</v>
      </c>
      <c r="B5" s="2"/>
      <c r="C5" s="77"/>
      <c r="D5" s="7"/>
      <c r="E5" s="7"/>
    </row>
    <row r="6" spans="1:5" ht="13.15" customHeight="1" x14ac:dyDescent="0.2">
      <c r="A6" s="15" t="s">
        <v>93</v>
      </c>
      <c r="B6" s="2"/>
      <c r="C6" s="77"/>
      <c r="D6" s="7"/>
      <c r="E6" s="7"/>
    </row>
    <row r="7" spans="1:5" ht="13.15" customHeight="1" x14ac:dyDescent="0.2">
      <c r="A7" s="4" t="s">
        <v>92</v>
      </c>
      <c r="B7" s="6">
        <v>186.8</v>
      </c>
      <c r="C7" s="74">
        <v>190.9</v>
      </c>
      <c r="D7" s="5">
        <v>-4.0999999999999996</v>
      </c>
      <c r="E7" s="5">
        <v>-2.1</v>
      </c>
    </row>
    <row r="8" spans="1:5" ht="13.15" customHeight="1" x14ac:dyDescent="0.2">
      <c r="A8" s="4" t="s">
        <v>91</v>
      </c>
      <c r="B8" s="45">
        <v>3990.7</v>
      </c>
      <c r="C8" s="78">
        <v>3880.4</v>
      </c>
      <c r="D8" s="5">
        <v>110.3</v>
      </c>
      <c r="E8" s="5">
        <v>2.8</v>
      </c>
    </row>
    <row r="9" spans="1:5" ht="13.15" customHeight="1" x14ac:dyDescent="0.2">
      <c r="A9" s="4" t="s">
        <v>61</v>
      </c>
      <c r="B9" s="45">
        <v>1018.7</v>
      </c>
      <c r="C9" s="78">
        <v>2388</v>
      </c>
      <c r="D9" s="78">
        <v>-1369.4</v>
      </c>
      <c r="E9" s="5">
        <v>-57.3</v>
      </c>
    </row>
    <row r="10" spans="1:5" ht="13.15" customHeight="1" x14ac:dyDescent="0.2">
      <c r="A10" s="4" t="s">
        <v>90</v>
      </c>
      <c r="B10" s="45">
        <v>3689.9</v>
      </c>
      <c r="C10" s="78">
        <v>4034</v>
      </c>
      <c r="D10" s="5">
        <v>-344.1</v>
      </c>
      <c r="E10" s="5">
        <v>-8.5</v>
      </c>
    </row>
    <row r="11" spans="1:5" ht="13.15" customHeight="1" x14ac:dyDescent="0.2">
      <c r="A11" s="4" t="s">
        <v>89</v>
      </c>
      <c r="B11" s="45">
        <v>101</v>
      </c>
      <c r="C11" s="79">
        <v>55.6</v>
      </c>
      <c r="D11" s="5">
        <v>45.4</v>
      </c>
      <c r="E11" s="5">
        <v>81.599999999999994</v>
      </c>
    </row>
    <row r="12" spans="1:5" ht="13.15" customHeight="1" x14ac:dyDescent="0.2">
      <c r="A12" s="4" t="s">
        <v>88</v>
      </c>
      <c r="B12" s="6">
        <v>174.4</v>
      </c>
      <c r="C12" s="74">
        <v>163</v>
      </c>
      <c r="D12" s="5">
        <v>11.3</v>
      </c>
      <c r="E12" s="5">
        <v>6.9</v>
      </c>
    </row>
    <row r="13" spans="1:5" ht="13.15" customHeight="1" x14ac:dyDescent="0.2">
      <c r="A13" s="4" t="s">
        <v>23</v>
      </c>
      <c r="B13" s="153">
        <v>9161.4</v>
      </c>
      <c r="C13" s="80">
        <v>10712</v>
      </c>
      <c r="D13" s="80">
        <v>-1550.6</v>
      </c>
      <c r="E13" s="11">
        <v>-14.5</v>
      </c>
    </row>
    <row r="14" spans="1:5" ht="13.15" customHeight="1" x14ac:dyDescent="0.2">
      <c r="A14" s="152" t="s">
        <v>87</v>
      </c>
      <c r="B14" s="2"/>
      <c r="C14" s="77"/>
      <c r="D14" s="7"/>
      <c r="E14" s="7"/>
    </row>
    <row r="15" spans="1:5" ht="13.15" customHeight="1" x14ac:dyDescent="0.2">
      <c r="A15" s="4" t="s">
        <v>86</v>
      </c>
      <c r="B15" s="6">
        <v>170</v>
      </c>
      <c r="C15" s="74">
        <v>206.8</v>
      </c>
      <c r="D15" s="5">
        <v>-36.799999999999997</v>
      </c>
      <c r="E15" s="5">
        <v>-17.8</v>
      </c>
    </row>
    <row r="16" spans="1:5" ht="13.15" customHeight="1" x14ac:dyDescent="0.2">
      <c r="A16" s="4" t="s">
        <v>85</v>
      </c>
      <c r="B16" s="45">
        <v>1630</v>
      </c>
      <c r="C16" s="74">
        <v>993.5</v>
      </c>
      <c r="D16" s="5">
        <v>636.4</v>
      </c>
      <c r="E16" s="5">
        <v>64.099999999999994</v>
      </c>
    </row>
    <row r="17" spans="1:5" ht="13.15" customHeight="1" x14ac:dyDescent="0.2">
      <c r="A17" s="4" t="s">
        <v>84</v>
      </c>
      <c r="B17" s="6">
        <v>49.9</v>
      </c>
      <c r="C17" s="74">
        <v>216.8</v>
      </c>
      <c r="D17" s="5">
        <v>-167</v>
      </c>
      <c r="E17" s="5">
        <v>-77</v>
      </c>
    </row>
    <row r="18" spans="1:5" ht="13.15" customHeight="1" x14ac:dyDescent="0.2">
      <c r="A18" s="4" t="s">
        <v>83</v>
      </c>
      <c r="B18" s="6">
        <v>125.6</v>
      </c>
      <c r="C18" s="74">
        <v>292</v>
      </c>
      <c r="D18" s="5">
        <v>-166.4</v>
      </c>
      <c r="E18" s="5">
        <v>-57</v>
      </c>
    </row>
    <row r="19" spans="1:5" ht="13.15" customHeight="1" x14ac:dyDescent="0.2">
      <c r="A19" s="4" t="s">
        <v>170</v>
      </c>
      <c r="B19" s="153">
        <v>4.8</v>
      </c>
      <c r="C19" s="81">
        <v>9.3000000000000007</v>
      </c>
      <c r="D19" s="11">
        <v>-4.5</v>
      </c>
      <c r="E19" s="11">
        <v>-48.4</v>
      </c>
    </row>
    <row r="20" spans="1:5" ht="13.15" customHeight="1" x14ac:dyDescent="0.2">
      <c r="A20" s="4"/>
      <c r="B20" s="153">
        <v>1980.3</v>
      </c>
      <c r="C20" s="81">
        <v>1718.5</v>
      </c>
      <c r="D20" s="11">
        <v>261.8</v>
      </c>
      <c r="E20" s="11">
        <v>15.2</v>
      </c>
    </row>
    <row r="21" spans="1:5" ht="13.15" customHeight="1" x14ac:dyDescent="0.2">
      <c r="A21" s="9" t="s">
        <v>82</v>
      </c>
      <c r="B21" s="154">
        <v>11141.7</v>
      </c>
      <c r="C21" s="81">
        <v>12430.5</v>
      </c>
      <c r="D21" s="81">
        <v>-1288.8</v>
      </c>
      <c r="E21" s="12">
        <v>-10.4</v>
      </c>
    </row>
    <row r="22" spans="1:5" ht="22.9" customHeight="1" x14ac:dyDescent="0.2">
      <c r="A22" s="9" t="s">
        <v>81</v>
      </c>
      <c r="B22" s="6"/>
      <c r="C22" s="74"/>
      <c r="D22" s="7"/>
      <c r="E22" s="7"/>
    </row>
    <row r="23" spans="1:5" ht="13.15" customHeight="1" x14ac:dyDescent="0.2">
      <c r="A23" s="152" t="s">
        <v>80</v>
      </c>
      <c r="B23" s="45"/>
      <c r="C23" s="78"/>
      <c r="D23" s="5"/>
      <c r="E23" s="5"/>
    </row>
    <row r="24" spans="1:5" ht="13.15" customHeight="1" x14ac:dyDescent="0.2">
      <c r="A24" s="8" t="s">
        <v>79</v>
      </c>
      <c r="B24" s="6">
        <v>330</v>
      </c>
      <c r="C24" s="74">
        <v>330</v>
      </c>
      <c r="D24" s="7" t="s">
        <v>52</v>
      </c>
      <c r="E24" s="7" t="s">
        <v>52</v>
      </c>
    </row>
    <row r="25" spans="1:5" ht="13.15" customHeight="1" x14ac:dyDescent="0.2">
      <c r="A25" s="8" t="s">
        <v>78</v>
      </c>
      <c r="B25" s="6">
        <v>254.6</v>
      </c>
      <c r="C25" s="74">
        <v>254.6</v>
      </c>
      <c r="D25" s="7" t="s">
        <v>52</v>
      </c>
      <c r="E25" s="7" t="s">
        <v>52</v>
      </c>
    </row>
    <row r="26" spans="1:5" ht="13.15" customHeight="1" x14ac:dyDescent="0.2">
      <c r="A26" s="8" t="s">
        <v>77</v>
      </c>
      <c r="B26" s="42">
        <v>3104.6</v>
      </c>
      <c r="C26" s="79">
        <v>2979.9</v>
      </c>
      <c r="D26" s="5">
        <v>124.7</v>
      </c>
      <c r="E26" s="5">
        <v>4.2</v>
      </c>
    </row>
    <row r="27" spans="1:5" ht="13.15" customHeight="1" x14ac:dyDescent="0.2">
      <c r="A27" s="8" t="s">
        <v>76</v>
      </c>
      <c r="B27" s="45">
        <v>2412.3000000000002</v>
      </c>
      <c r="C27" s="78">
        <v>3478.3</v>
      </c>
      <c r="D27" s="78">
        <v>-1066</v>
      </c>
      <c r="E27" s="5">
        <v>-30.6</v>
      </c>
    </row>
    <row r="28" spans="1:5" ht="13.15" customHeight="1" x14ac:dyDescent="0.2">
      <c r="A28" s="8" t="s">
        <v>75</v>
      </c>
      <c r="B28" s="6">
        <v>11.7</v>
      </c>
      <c r="C28" s="74">
        <v>23.2</v>
      </c>
      <c r="D28" s="5">
        <v>-11.4</v>
      </c>
      <c r="E28" s="5">
        <v>-49.4</v>
      </c>
    </row>
    <row r="29" spans="1:5" ht="13.15" customHeight="1" x14ac:dyDescent="0.2">
      <c r="A29" s="8" t="s">
        <v>74</v>
      </c>
      <c r="B29" s="45">
        <v>-18.100000000000001</v>
      </c>
      <c r="C29" s="78">
        <v>-18.100000000000001</v>
      </c>
      <c r="D29" s="7" t="s">
        <v>52</v>
      </c>
      <c r="E29" s="7" t="s">
        <v>52</v>
      </c>
    </row>
    <row r="30" spans="1:5" ht="13.15" customHeight="1" x14ac:dyDescent="0.2">
      <c r="A30" s="4" t="s">
        <v>73</v>
      </c>
      <c r="B30" s="45">
        <v>6095.1</v>
      </c>
      <c r="C30" s="78">
        <v>7047.8</v>
      </c>
      <c r="D30" s="7">
        <v>-952.7</v>
      </c>
      <c r="E30" s="7">
        <v>-13.5</v>
      </c>
    </row>
    <row r="31" spans="1:5" ht="13.15" customHeight="1" x14ac:dyDescent="0.2">
      <c r="A31" s="4" t="s">
        <v>72</v>
      </c>
      <c r="B31" s="45">
        <v>297.2</v>
      </c>
      <c r="C31" s="78">
        <v>273.3</v>
      </c>
      <c r="D31" s="5">
        <v>23.8</v>
      </c>
      <c r="E31" s="5">
        <v>8.6999999999999993</v>
      </c>
    </row>
    <row r="32" spans="1:5" ht="13.15" customHeight="1" x14ac:dyDescent="0.2">
      <c r="A32" s="4" t="s">
        <v>23</v>
      </c>
      <c r="B32" s="47">
        <v>6392.2</v>
      </c>
      <c r="C32" s="81">
        <v>7321.1</v>
      </c>
      <c r="D32" s="11">
        <v>-928.9</v>
      </c>
      <c r="E32" s="11">
        <v>-12.7</v>
      </c>
    </row>
    <row r="33" spans="1:5" ht="13.15" customHeight="1" x14ac:dyDescent="0.2">
      <c r="A33" s="152" t="s">
        <v>71</v>
      </c>
      <c r="B33" s="6"/>
      <c r="C33" s="74"/>
      <c r="D33" s="5"/>
      <c r="E33" s="5"/>
    </row>
    <row r="34" spans="1:5" ht="13.15" customHeight="1" x14ac:dyDescent="0.2">
      <c r="A34" s="4" t="s">
        <v>70</v>
      </c>
      <c r="B34" s="42">
        <v>1055.3</v>
      </c>
      <c r="C34" s="79">
        <v>1150.8</v>
      </c>
      <c r="D34" s="5">
        <v>-95.4</v>
      </c>
      <c r="E34" s="5">
        <v>-8.3000000000000007</v>
      </c>
    </row>
    <row r="35" spans="1:5" ht="13.15" customHeight="1" x14ac:dyDescent="0.2">
      <c r="A35" s="4" t="s">
        <v>141</v>
      </c>
      <c r="B35" s="42">
        <v>818.8</v>
      </c>
      <c r="C35" s="79">
        <v>1126.7</v>
      </c>
      <c r="D35" s="5">
        <v>-308</v>
      </c>
      <c r="E35" s="5">
        <v>-27.3</v>
      </c>
    </row>
    <row r="36" spans="1:5" ht="13.15" customHeight="1" x14ac:dyDescent="0.2">
      <c r="A36" s="4" t="s">
        <v>69</v>
      </c>
      <c r="B36" s="45">
        <v>348.9</v>
      </c>
      <c r="C36" s="78">
        <v>336.2</v>
      </c>
      <c r="D36" s="5">
        <v>12.7</v>
      </c>
      <c r="E36" s="5">
        <v>3.8</v>
      </c>
    </row>
    <row r="37" spans="1:5" ht="13.15" customHeight="1" x14ac:dyDescent="0.2">
      <c r="A37" s="4" t="s">
        <v>68</v>
      </c>
      <c r="B37" s="2">
        <v>651.79999999999995</v>
      </c>
      <c r="C37" s="77">
        <v>631.29999999999995</v>
      </c>
      <c r="D37" s="7">
        <v>20.5</v>
      </c>
      <c r="E37" s="7">
        <v>3.2</v>
      </c>
    </row>
    <row r="38" spans="1:5" ht="13.15" customHeight="1" x14ac:dyDescent="0.2">
      <c r="A38" s="4" t="s">
        <v>67</v>
      </c>
      <c r="B38" s="6">
        <v>99.6</v>
      </c>
      <c r="C38" s="74">
        <v>137.80000000000001</v>
      </c>
      <c r="D38" s="5">
        <v>-38.1</v>
      </c>
      <c r="E38" s="7">
        <v>-27.7</v>
      </c>
    </row>
    <row r="39" spans="1:5" ht="13.15" customHeight="1" x14ac:dyDescent="0.2">
      <c r="A39" s="4" t="s">
        <v>23</v>
      </c>
      <c r="B39" s="47">
        <v>2974.4</v>
      </c>
      <c r="C39" s="81">
        <v>3382.8</v>
      </c>
      <c r="D39" s="11">
        <v>-408.4</v>
      </c>
      <c r="E39" s="11">
        <v>-12.1</v>
      </c>
    </row>
    <row r="40" spans="1:5" ht="13.15" customHeight="1" x14ac:dyDescent="0.2">
      <c r="A40" s="152" t="s">
        <v>66</v>
      </c>
      <c r="B40" s="6"/>
      <c r="C40" s="74"/>
      <c r="D40" s="5"/>
      <c r="E40" s="5"/>
    </row>
    <row r="41" spans="1:5" ht="13.15" customHeight="1" x14ac:dyDescent="0.2">
      <c r="A41" s="4" t="s">
        <v>65</v>
      </c>
      <c r="B41" s="6">
        <v>626.29999999999995</v>
      </c>
      <c r="C41" s="74">
        <v>377.4</v>
      </c>
      <c r="D41" s="5">
        <v>248.9</v>
      </c>
      <c r="E41" s="5">
        <v>65.900000000000006</v>
      </c>
    </row>
    <row r="42" spans="1:5" ht="13.15" customHeight="1" x14ac:dyDescent="0.2">
      <c r="A42" s="4" t="s">
        <v>157</v>
      </c>
      <c r="B42" s="6">
        <v>107.9</v>
      </c>
      <c r="C42" s="74">
        <v>54.9</v>
      </c>
      <c r="D42" s="5">
        <v>53</v>
      </c>
      <c r="E42" s="5">
        <v>96.7</v>
      </c>
    </row>
    <row r="43" spans="1:5" ht="13.15" customHeight="1" x14ac:dyDescent="0.2">
      <c r="A43" s="4" t="s">
        <v>158</v>
      </c>
      <c r="B43" s="45">
        <v>308.8</v>
      </c>
      <c r="C43" s="74">
        <v>436.7</v>
      </c>
      <c r="D43" s="5">
        <v>-127.9</v>
      </c>
      <c r="E43" s="5">
        <v>-29.3</v>
      </c>
    </row>
    <row r="44" spans="1:5" ht="13.15" customHeight="1" x14ac:dyDescent="0.2">
      <c r="A44" s="4" t="s">
        <v>64</v>
      </c>
      <c r="B44" s="45">
        <v>165.3</v>
      </c>
      <c r="C44" s="78">
        <v>135.5</v>
      </c>
      <c r="D44" s="5">
        <v>29.8</v>
      </c>
      <c r="E44" s="5">
        <v>22</v>
      </c>
    </row>
    <row r="45" spans="1:5" x14ac:dyDescent="0.2">
      <c r="A45" s="4" t="s">
        <v>63</v>
      </c>
      <c r="B45" s="6">
        <v>566.1</v>
      </c>
      <c r="C45" s="74">
        <v>720.7</v>
      </c>
      <c r="D45" s="5">
        <v>-154.6</v>
      </c>
      <c r="E45" s="5">
        <v>-21.5</v>
      </c>
    </row>
    <row r="46" spans="1:5" ht="25.5" x14ac:dyDescent="0.2">
      <c r="A46" s="4" t="s">
        <v>171</v>
      </c>
      <c r="B46" s="6">
        <v>0.6</v>
      </c>
      <c r="C46" s="74">
        <v>1.3</v>
      </c>
      <c r="D46" s="5">
        <v>-0.8</v>
      </c>
      <c r="E46" s="5">
        <v>-57.5</v>
      </c>
    </row>
    <row r="47" spans="1:5" x14ac:dyDescent="0.2">
      <c r="A47" s="144" t="s">
        <v>23</v>
      </c>
      <c r="B47" s="157">
        <v>1775</v>
      </c>
      <c r="C47" s="155">
        <v>1726.5</v>
      </c>
      <c r="D47" s="156">
        <v>48.5</v>
      </c>
      <c r="E47" s="156">
        <v>2.8</v>
      </c>
    </row>
    <row r="48" spans="1:5" x14ac:dyDescent="0.2">
      <c r="A48" s="9" t="s">
        <v>62</v>
      </c>
      <c r="B48" s="157">
        <v>11141.7</v>
      </c>
      <c r="C48" s="81">
        <v>12430.5</v>
      </c>
      <c r="D48" s="81">
        <v>-1288.8</v>
      </c>
      <c r="E48" s="11">
        <v>-10.4</v>
      </c>
    </row>
    <row r="52" spans="1:8" x14ac:dyDescent="0.2">
      <c r="A52" s="233"/>
      <c r="B52" s="233"/>
      <c r="C52" s="233"/>
      <c r="D52" s="233"/>
    </row>
    <row r="56" spans="1:8" x14ac:dyDescent="0.2">
      <c r="A56" s="232"/>
      <c r="B56" s="232"/>
      <c r="C56" s="232"/>
      <c r="D56" s="232"/>
      <c r="E56" s="232"/>
      <c r="F56" s="232"/>
      <c r="G56" s="232"/>
      <c r="H56" s="232"/>
    </row>
  </sheetData>
  <mergeCells count="3">
    <mergeCell ref="A52:D52"/>
    <mergeCell ref="A56:H5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2013-05-23T14:02:22Z</dcterms:created>
  <dcterms:modified xsi:type="dcterms:W3CDTF">2023-05-25T05:26:48Z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